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 " sheetId="4" r:id="rId4"/>
    <sheet name="附表16部门收支预算总表" sheetId="5" r:id="rId5"/>
    <sheet name="附表17部门收入预算总表" sheetId="6" r:id="rId6"/>
    <sheet name="附表18部门支出预算总表" sheetId="7" r:id="rId7"/>
    <sheet name="附表20部门国有资本预算表" sheetId="8" r:id="rId8"/>
  </sheets>
  <definedNames>
    <definedName name="_xlnm.Print_Area" localSheetId="0">'附表12部门财政拨款收支总表'!$A$1:$F$38</definedName>
    <definedName name="_xlnm.Print_Area" localSheetId="1">'附表13部门一般公共预算支出预算表'!$A$1:$E$29</definedName>
    <definedName name="_xlnm.Print_Area" localSheetId="2">'附表14部门一般公共预算基本支出表'!$A$1:$C$39</definedName>
    <definedName name="_xlnm.Print_Area" localSheetId="3">#N/A-1</definedName>
    <definedName name="_xlnm.Print_Area" localSheetId="4">'附表16部门收支预算总表'!$A$1:$D$40</definedName>
    <definedName name="_xlnm.Print_Area" localSheetId="5">'附表17部门收入预算总表'!$A$1:$M$20</definedName>
    <definedName name="_xlnm.Print_Area" localSheetId="6">'附表18部门支出预算总表'!$A$1:$E$29</definedName>
    <definedName name="_xlnm.Print_Area" localSheetId="7">#N/A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<sst xmlns="http://schemas.openxmlformats.org/spreadsheetml/2006/main" count="359" uniqueCount="222">
  <si>
    <t xml:space="preserve">  会议费</t>
  </si>
  <si>
    <t xml:space="preserve">  机关事业单位基本养老保险缴费</t>
  </si>
  <si>
    <t>二十五、转移性支出</t>
  </si>
  <si>
    <t>收入</t>
  </si>
  <si>
    <t>支出总计</t>
  </si>
  <si>
    <t>其他收入小计</t>
  </si>
  <si>
    <t>对个人和家庭的补助</t>
  </si>
  <si>
    <t>二十二、国有资本经营支出</t>
  </si>
  <si>
    <t xml:space="preserve">  30112</t>
  </si>
  <si>
    <t>四、上级补助收入</t>
  </si>
  <si>
    <t xml:space="preserve">  30215</t>
  </si>
  <si>
    <t xml:space="preserve">  30211</t>
  </si>
  <si>
    <t xml:space="preserve">  电费</t>
  </si>
  <si>
    <t>单位：元</t>
  </si>
  <si>
    <t>鸠江区人民法院</t>
  </si>
  <si>
    <t xml:space="preserve">  奖励金</t>
  </si>
  <si>
    <t>收入预算总表</t>
  </si>
  <si>
    <t xml:space="preserve">  其他社会保障和就业支出</t>
  </si>
  <si>
    <t>基本支出</t>
  </si>
  <si>
    <t xml:space="preserve">    一般行政管理事务</t>
  </si>
  <si>
    <t xml:space="preserve">  30101</t>
  </si>
  <si>
    <t xml:space="preserve">  20899</t>
  </si>
  <si>
    <t>单位其他收入</t>
  </si>
  <si>
    <t>收入总计</t>
  </si>
  <si>
    <t>上级补助收入</t>
  </si>
  <si>
    <t>三、纳入专户管理政府非税收入</t>
  </si>
  <si>
    <t xml:space="preserve">  30202</t>
  </si>
  <si>
    <t xml:space="preserve">  30206</t>
  </si>
  <si>
    <t xml:space="preserve">  30302</t>
  </si>
  <si>
    <t>医疗卫生与计划生育支出</t>
  </si>
  <si>
    <t>附表16</t>
  </si>
  <si>
    <t xml:space="preserve">  20508</t>
  </si>
  <si>
    <t>公共财政预算（上级补助）</t>
  </si>
  <si>
    <t>支  出</t>
  </si>
  <si>
    <t xml:space="preserve">  住房改革支出</t>
  </si>
  <si>
    <t xml:space="preserve">  城镇职工基本医疗保险缴费</t>
  </si>
  <si>
    <t xml:space="preserve">    基本预算拨款</t>
  </si>
  <si>
    <t xml:space="preserve">    行政单位医疗</t>
  </si>
  <si>
    <t xml:space="preserve">     单位其他收入安排</t>
  </si>
  <si>
    <t>本年政府性基金财政拨款支出</t>
  </si>
  <si>
    <t>二十一、油粮物资储备事务</t>
  </si>
  <si>
    <t>十、医疗卫生</t>
  </si>
  <si>
    <t>本年支出合计</t>
  </si>
  <si>
    <t xml:space="preserve">  生活补助</t>
  </si>
  <si>
    <t>本年收入合计</t>
  </si>
  <si>
    <t xml:space="preserve">  培训费</t>
  </si>
  <si>
    <t>2018年部门公共财政预算基本支出预算表</t>
  </si>
  <si>
    <t>八、社会保障与就业</t>
  </si>
  <si>
    <t>合计</t>
  </si>
  <si>
    <t xml:space="preserve">    2040501</t>
  </si>
  <si>
    <t>二、外交</t>
  </si>
  <si>
    <t xml:space="preserve">    机关事业单位基本养老保险缴费支出</t>
  </si>
  <si>
    <t>208</t>
  </si>
  <si>
    <t>204</t>
  </si>
  <si>
    <t xml:space="preserve">    提租补贴</t>
  </si>
  <si>
    <t xml:space="preserve">  30228</t>
  </si>
  <si>
    <t>九、社会保险基金支出</t>
  </si>
  <si>
    <t xml:space="preserve">  公务员医疗补助缴费</t>
  </si>
  <si>
    <t xml:space="preserve">  法院</t>
  </si>
  <si>
    <t>303</t>
  </si>
  <si>
    <t xml:space="preserve">  委托业务费</t>
  </si>
  <si>
    <t xml:space="preserve">  退休费</t>
  </si>
  <si>
    <t>科目名称</t>
  </si>
  <si>
    <t>五、教育</t>
  </si>
  <si>
    <t xml:space="preserve">  30111</t>
  </si>
  <si>
    <t>三、国防</t>
  </si>
  <si>
    <t xml:space="preserve">  30216</t>
  </si>
  <si>
    <t>功能分类科目</t>
  </si>
  <si>
    <t xml:space="preserve">     其他上级补助收入安排</t>
  </si>
  <si>
    <t>功能科目编码</t>
  </si>
  <si>
    <t xml:space="preserve">  公务用车运行维护费</t>
  </si>
  <si>
    <t>附表20</t>
  </si>
  <si>
    <t xml:space="preserve">  劳务费</t>
  </si>
  <si>
    <t xml:space="preserve">  30102</t>
  </si>
  <si>
    <t xml:space="preserve">    未归口管理的行政单位离退休</t>
  </si>
  <si>
    <t>项目</t>
  </si>
  <si>
    <t xml:space="preserve">  水费</t>
  </si>
  <si>
    <t>221</t>
  </si>
  <si>
    <t xml:space="preserve">  行政事业单位医疗</t>
  </si>
  <si>
    <t xml:space="preserve">  30201</t>
  </si>
  <si>
    <t>2018年部门国有资本经营预算收支预算表</t>
  </si>
  <si>
    <t>政府性基金（上级补助）</t>
  </si>
  <si>
    <t xml:space="preserve">  30209</t>
  </si>
  <si>
    <t xml:space="preserve">  30205</t>
  </si>
  <si>
    <t xml:space="preserve">  计划生育事务</t>
  </si>
  <si>
    <t>十六、商业服务业等事务</t>
  </si>
  <si>
    <t xml:space="preserve">  30309</t>
  </si>
  <si>
    <t xml:space="preserve">  30305</t>
  </si>
  <si>
    <t xml:space="preserve">    2101103</t>
  </si>
  <si>
    <t xml:space="preserve">    培训支出</t>
  </si>
  <si>
    <t>十五、资源勘探电力信息等事务</t>
  </si>
  <si>
    <t xml:space="preserve">  物业管理费</t>
  </si>
  <si>
    <t>附表15</t>
  </si>
  <si>
    <t xml:space="preserve">    2080505</t>
  </si>
  <si>
    <t xml:space="preserve">  其他工资福利支出</t>
  </si>
  <si>
    <t>公共安全支出</t>
  </si>
  <si>
    <t>二、本年收入</t>
  </si>
  <si>
    <t>210</t>
  </si>
  <si>
    <t>二十八、债务发行支出</t>
  </si>
  <si>
    <t>其他上级补助收入</t>
  </si>
  <si>
    <t xml:space="preserve">  办公费</t>
  </si>
  <si>
    <t>经济分类科目</t>
  </si>
  <si>
    <t xml:space="preserve">  21011</t>
  </si>
  <si>
    <t xml:space="preserve">    国库管理非税收入</t>
  </si>
  <si>
    <t>2018年部门支出预算总表</t>
  </si>
  <si>
    <t xml:space="preserve">  其他商品和服务支出</t>
  </si>
  <si>
    <t>一、一般公共服务</t>
  </si>
  <si>
    <t>预算数</t>
  </si>
  <si>
    <t>039</t>
  </si>
  <si>
    <t>2018年部门政府性基金预算收支预算表</t>
  </si>
  <si>
    <t xml:space="preserve">  津贴补贴</t>
  </si>
  <si>
    <t xml:space="preserve">  22102</t>
  </si>
  <si>
    <t xml:space="preserve">    2040502</t>
  </si>
  <si>
    <t xml:space="preserve">  鸠江区人民法院机关</t>
  </si>
  <si>
    <t>本年国有资本经营预算财政拨款收入</t>
  </si>
  <si>
    <t xml:space="preserve">  30227</t>
  </si>
  <si>
    <t>单位：万元</t>
  </si>
  <si>
    <t xml:space="preserve">  福利费</t>
  </si>
  <si>
    <t>六、科学技术</t>
  </si>
  <si>
    <t>302</t>
  </si>
  <si>
    <t>工资福利支出</t>
  </si>
  <si>
    <t>本年支出</t>
  </si>
  <si>
    <t xml:space="preserve">  30110</t>
  </si>
  <si>
    <t>上年结余收入</t>
  </si>
  <si>
    <t xml:space="preserve">  30213</t>
  </si>
  <si>
    <t xml:space="preserve">  30299</t>
  </si>
  <si>
    <t xml:space="preserve">  30217</t>
  </si>
  <si>
    <t xml:space="preserve">  行政事业单位离退休</t>
  </si>
  <si>
    <t xml:space="preserve">  其他社会保障缴费</t>
  </si>
  <si>
    <t>项目支出</t>
  </si>
  <si>
    <t xml:space="preserve">     政府性基金（上级补助）</t>
  </si>
  <si>
    <t>支出</t>
  </si>
  <si>
    <t>二、政府性基金预算拨款收入</t>
  </si>
  <si>
    <t>其他收入</t>
  </si>
  <si>
    <t>缴专户非税(小计)</t>
  </si>
  <si>
    <t xml:space="preserve">    2050803</t>
  </si>
  <si>
    <t xml:space="preserve">  工会经费</t>
  </si>
  <si>
    <t xml:space="preserve">  30103</t>
  </si>
  <si>
    <t>政府性基金收入</t>
  </si>
  <si>
    <t>**</t>
  </si>
  <si>
    <t>附表18</t>
  </si>
  <si>
    <t>上级补助收入小计</t>
  </si>
  <si>
    <t>附表14</t>
  </si>
  <si>
    <t xml:space="preserve">    2080504</t>
  </si>
  <si>
    <t>商品和服务支出</t>
  </si>
  <si>
    <t xml:space="preserve">    2100799</t>
  </si>
  <si>
    <t>社会保障和就业支出</t>
  </si>
  <si>
    <t xml:space="preserve">  30231</t>
  </si>
  <si>
    <t xml:space="preserve">  公务接待费</t>
  </si>
  <si>
    <t xml:space="preserve">  30239</t>
  </si>
  <si>
    <t>四、公共安全</t>
  </si>
  <si>
    <t xml:space="preserve">    其他计划生育事务支出</t>
  </si>
  <si>
    <t>2018年部门财政拨款收支预算总表</t>
  </si>
  <si>
    <t xml:space="preserve">  进修及培训</t>
  </si>
  <si>
    <t>结转下年</t>
  </si>
  <si>
    <t xml:space="preserve">    2210201</t>
  </si>
  <si>
    <t>公共财政预算拨款</t>
  </si>
  <si>
    <t xml:space="preserve">  21007</t>
  </si>
  <si>
    <t xml:space="preserve">    行政运行</t>
  </si>
  <si>
    <t>教育支出</t>
  </si>
  <si>
    <t>本年政府性基金财政拨款收入</t>
  </si>
  <si>
    <t xml:space="preserve">  30226</t>
  </si>
  <si>
    <t>十七、金融监管等事务支出</t>
  </si>
  <si>
    <t>二十七、债务付息支出</t>
  </si>
  <si>
    <t>十三、农林水事务</t>
  </si>
  <si>
    <t xml:space="preserve">    公务员医疗补助</t>
  </si>
  <si>
    <t>301</t>
  </si>
  <si>
    <t>二十三、预备费</t>
  </si>
  <si>
    <t xml:space="preserve">  住房公积金</t>
  </si>
  <si>
    <t>二、结转下年</t>
  </si>
  <si>
    <t>七、文化体育与传媒</t>
  </si>
  <si>
    <t xml:space="preserve">  039001</t>
  </si>
  <si>
    <t xml:space="preserve">  30113</t>
  </si>
  <si>
    <t xml:space="preserve">  20805</t>
  </si>
  <si>
    <t xml:space="preserve">  30199</t>
  </si>
  <si>
    <t>十四、交通运输</t>
  </si>
  <si>
    <t>二十、住房保障支出</t>
  </si>
  <si>
    <t>十一、节能环保</t>
  </si>
  <si>
    <t>（一）公共财政预算拨款</t>
  </si>
  <si>
    <t>十九、国土资源气象等事务</t>
  </si>
  <si>
    <t>住房保障支出</t>
  </si>
  <si>
    <t xml:space="preserve">  基本工资</t>
  </si>
  <si>
    <t>十八、援助其他地区支出</t>
  </si>
  <si>
    <t xml:space="preserve">     经营收入安排</t>
  </si>
  <si>
    <t>一、一般公共预算拨款收入</t>
  </si>
  <si>
    <t xml:space="preserve">  30108</t>
  </si>
  <si>
    <t xml:space="preserve">  20405</t>
  </si>
  <si>
    <t>二十四、其他支出</t>
  </si>
  <si>
    <t xml:space="preserve">  30207</t>
  </si>
  <si>
    <t xml:space="preserve">    2101101</t>
  </si>
  <si>
    <t xml:space="preserve">  政府性基金预算拨款</t>
  </si>
  <si>
    <t xml:space="preserve">  邮电费</t>
  </si>
  <si>
    <t>附表13</t>
  </si>
  <si>
    <t>公共财政预算收入(小计)</t>
  </si>
  <si>
    <t xml:space="preserve">收  入             </t>
  </si>
  <si>
    <t>十二、城乡社区事务</t>
  </si>
  <si>
    <t>功能科目名称</t>
  </si>
  <si>
    <t>经营收入</t>
  </si>
  <si>
    <t xml:space="preserve">    其他社会保障和就业支出</t>
  </si>
  <si>
    <t xml:space="preserve">    2089901</t>
  </si>
  <si>
    <t>2018年部门公共财政预算支出预算表</t>
  </si>
  <si>
    <t>二十六、债务还本支出</t>
  </si>
  <si>
    <t>本年国有资本经营预算财政拨款支出</t>
  </si>
  <si>
    <t xml:space="preserve">     公共财政预算（上级补助）</t>
  </si>
  <si>
    <t xml:space="preserve">  印刷费</t>
  </si>
  <si>
    <t>2018年部门收支预算总表</t>
  </si>
  <si>
    <t xml:space="preserve">  维修(护)费</t>
  </si>
  <si>
    <t>五、其他收入安排</t>
  </si>
  <si>
    <t xml:space="preserve">  差旅费</t>
  </si>
  <si>
    <t xml:space="preserve">    2210202</t>
  </si>
  <si>
    <t>205</t>
  </si>
  <si>
    <t xml:space="preserve">  其他交通费用</t>
  </si>
  <si>
    <t>一、上年结转</t>
  </si>
  <si>
    <t>注：本表反映部门各项收入、支出预算安排情况。</t>
  </si>
  <si>
    <t xml:space="preserve">  30229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</si>
  <si>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</si>
  <si>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</si>
  <si>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</si>
  <si>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</si>
  <si>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</si>
  <si>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本单位没有国有资本经营预算拨款收入，也没有国有资本经营预算支出，故本表无数据。</t>
  </si>
  <si>
    <t>本单位没有政府性基金预算拨款收入，也没有政府性基金预算支出，故本表无数据。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</si>
</sst>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0_);[Red]\(0\)"/>
    <numFmt numFmtId="187" formatCode="0_ "/>
    <numFmt numFmtId="188" formatCode="0.0_ "/>
    <numFmt numFmtId="189" formatCode="0.0_);[Red]\(0.0\)"/>
    <numFmt numFmtId="190" formatCode="0.00_ "/>
    <numFmt numFmtId="191" formatCode="#,##0.00_ "/>
    <numFmt numFmtId="192" formatCode="#,##0.0_ "/>
    <numFmt numFmtId="193" formatCode="0.00_);[Red]\(0.00\)"/>
    <numFmt numFmtId="194" formatCode="0.000000_);[Red]\(0.000000\)"/>
    <numFmt numFmtId="195" formatCode="#,##0.0"/>
    <numFmt numFmtId="196" formatCode="#,##0.0000"/>
    <numFmt numFmtId="197" formatCode="_-&quot;￥&quot;* #,##0_-;\-&quot;￥&quot;* #,##0_-;_-&quot;￥&quot;* &quot;-&quot;_-;_-@_-"/>
    <numFmt numFmtId="198" formatCode="_-* #,##0_-;\-* #,##0_-;_-* &quot;-&quot;_-;_-@_-"/>
    <numFmt numFmtId="199" formatCode="_-&quot;￥&quot;* #,##0.00_-;\-&quot;￥&quot;* #,##0.00_-;_-&quot;￥&quot;* &quot;-&quot;??_-;_-@_-"/>
    <numFmt numFmtId="200" formatCode="_-* #,##0.00_-;\-* #,##0.00_-;_-* &quot;-&quot;??_-;_-@_-"/>
    <numFmt numFmtId="201" formatCode="* ###0;* \-###0;* &quot;&quot;??;@"/>
    <numFmt numFmtId="202" formatCode="* ###0.0;* \-###0.0;* &quot;&quot;??;@"/>
    <numFmt numFmtId="203" formatCode="#,##0.00_ ;[Red]\-#,##0.00\ "/>
    <numFmt numFmtId="204" formatCode="#,##0.0000_ "/>
    <numFmt numFmtId="205" formatCode=";;"/>
  </numFmts>
  <fonts count="46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8" applyNumberFormat="0" applyAlignment="0" applyProtection="0"/>
    <xf numFmtId="0" fontId="45" fillId="36" borderId="5" applyNumberFormat="0" applyAlignment="0" applyProtection="0"/>
    <xf numFmtId="0" fontId="0" fillId="37" borderId="9" applyNumberFormat="0" applyFon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195" fontId="5" fillId="0" borderId="0" xfId="0" applyNumberFormat="1" applyFont="1" applyFill="1" applyBorder="1" applyAlignment="1">
      <alignment horizontal="left" vertical="center"/>
    </xf>
    <xf numFmtId="195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195" fontId="5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Continuous" vertical="center"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4" fontId="2" fillId="0" borderId="0" xfId="0" applyNumberFormat="1" applyFont="1" applyFill="1" applyAlignment="1" applyProtection="1">
      <alignment vertical="center"/>
      <protection/>
    </xf>
    <xf numFmtId="4" fontId="13" fillId="0" borderId="0" xfId="0" applyNumberFormat="1" applyFont="1" applyFill="1" applyAlignment="1" applyProtection="1">
      <alignment horizontal="centerContinuous" vertical="center"/>
      <protection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" fontId="7" fillId="0" borderId="10" xfId="0" applyNumberFormat="1" applyFont="1" applyBorder="1" applyAlignment="1">
      <alignment horizontal="centerContinuous" vertical="center"/>
    </xf>
    <xf numFmtId="4" fontId="7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195" fontId="4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>
      <alignment horizontal="left" vertical="center"/>
    </xf>
    <xf numFmtId="195" fontId="4" fillId="0" borderId="10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195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195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5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205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9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95" fontId="6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tabSelected="1" zoomScalePageLayoutView="0" workbookViewId="0" topLeftCell="A1">
      <selection activeCell="B18" sqref="B18"/>
    </sheetView>
  </sheetViews>
  <sheetFormatPr defaultColWidth="6.83203125" defaultRowHeight="12.75" customHeight="1"/>
  <cols>
    <col min="1" max="1" width="36.83203125" style="7" customWidth="1"/>
    <col min="2" max="2" width="18.83203125" style="7" customWidth="1"/>
    <col min="3" max="3" width="31.83203125" style="7" customWidth="1"/>
    <col min="4" max="6" width="18.5" style="7" customWidth="1"/>
    <col min="7" max="16384" width="6.83203125" style="7" customWidth="1"/>
  </cols>
  <sheetData>
    <row r="1" spans="1:6" ht="14.25" customHeight="1">
      <c r="A1" s="18"/>
      <c r="B1" s="18"/>
      <c r="C1" s="18"/>
      <c r="D1" s="18"/>
      <c r="E1" s="18"/>
      <c r="F1" s="18"/>
    </row>
    <row r="2" spans="1:6" ht="33.75" customHeight="1">
      <c r="A2" s="19" t="s">
        <v>152</v>
      </c>
      <c r="B2" s="19"/>
      <c r="C2" s="19"/>
      <c r="D2" s="19"/>
      <c r="E2" s="19"/>
      <c r="F2" s="19"/>
    </row>
    <row r="3" spans="1:6" ht="17.25" customHeight="1">
      <c r="A3" s="22"/>
      <c r="B3" s="20"/>
      <c r="C3" s="20"/>
      <c r="D3" s="20"/>
      <c r="E3" s="20"/>
      <c r="F3" s="21" t="s">
        <v>13</v>
      </c>
    </row>
    <row r="4" spans="1:8" ht="24" customHeight="1">
      <c r="A4" s="26" t="s">
        <v>3</v>
      </c>
      <c r="B4" s="26"/>
      <c r="C4" s="27" t="s">
        <v>131</v>
      </c>
      <c r="D4" s="27"/>
      <c r="E4" s="27"/>
      <c r="F4" s="26"/>
      <c r="H4" s="8"/>
    </row>
    <row r="5" spans="1:8" ht="24" customHeight="1">
      <c r="A5" s="28" t="s">
        <v>75</v>
      </c>
      <c r="B5" s="28" t="s">
        <v>107</v>
      </c>
      <c r="C5" s="28" t="s">
        <v>75</v>
      </c>
      <c r="D5" s="28" t="s">
        <v>48</v>
      </c>
      <c r="E5" s="29" t="s">
        <v>156</v>
      </c>
      <c r="F5" s="29" t="s">
        <v>217</v>
      </c>
      <c r="H5" s="8"/>
    </row>
    <row r="6" spans="1:6" s="8" customFormat="1" ht="21" customHeight="1">
      <c r="A6" s="30" t="s">
        <v>212</v>
      </c>
      <c r="B6" s="31"/>
      <c r="C6" s="32" t="s">
        <v>121</v>
      </c>
      <c r="D6" s="33">
        <f aca="true" t="shared" si="0" ref="D6:D34">E6+F6</f>
        <v>26717991.14</v>
      </c>
      <c r="E6" s="33">
        <f>SUM(E7:E34)</f>
        <v>26717991.14</v>
      </c>
      <c r="F6" s="33">
        <f>SUM(F7:F34)</f>
        <v>0</v>
      </c>
    </row>
    <row r="7" spans="1:6" s="8" customFormat="1" ht="21" customHeight="1">
      <c r="A7" s="30" t="s">
        <v>190</v>
      </c>
      <c r="B7" s="31"/>
      <c r="C7" s="34" t="s">
        <v>106</v>
      </c>
      <c r="D7" s="35">
        <f t="shared" si="0"/>
        <v>0</v>
      </c>
      <c r="E7" s="35">
        <v>0</v>
      </c>
      <c r="F7" s="35">
        <v>0</v>
      </c>
    </row>
    <row r="8" spans="1:6" s="8" customFormat="1" ht="21" customHeight="1">
      <c r="A8" s="36"/>
      <c r="B8" s="31"/>
      <c r="C8" s="34" t="s">
        <v>50</v>
      </c>
      <c r="D8" s="35">
        <f t="shared" si="0"/>
        <v>0</v>
      </c>
      <c r="E8" s="35">
        <v>0</v>
      </c>
      <c r="F8" s="35">
        <v>0</v>
      </c>
    </row>
    <row r="9" spans="1:6" s="8" customFormat="1" ht="21" customHeight="1">
      <c r="A9" s="37" t="s">
        <v>96</v>
      </c>
      <c r="B9" s="35">
        <f>B10+B13</f>
        <v>26717991.14</v>
      </c>
      <c r="C9" s="34" t="s">
        <v>65</v>
      </c>
      <c r="D9" s="35">
        <f t="shared" si="0"/>
        <v>0</v>
      </c>
      <c r="E9" s="35">
        <v>0</v>
      </c>
      <c r="F9" s="35">
        <v>0</v>
      </c>
    </row>
    <row r="10" spans="1:6" s="8" customFormat="1" ht="21" customHeight="1">
      <c r="A10" s="30" t="s">
        <v>178</v>
      </c>
      <c r="B10" s="35">
        <f>B11+B12</f>
        <v>26717991.14</v>
      </c>
      <c r="C10" s="34" t="s">
        <v>150</v>
      </c>
      <c r="D10" s="35">
        <f t="shared" si="0"/>
        <v>23230035.02</v>
      </c>
      <c r="E10" s="35">
        <v>23230035.02</v>
      </c>
      <c r="F10" s="35">
        <v>0</v>
      </c>
    </row>
    <row r="11" spans="1:6" s="8" customFormat="1" ht="21" customHeight="1">
      <c r="A11" s="30" t="s">
        <v>36</v>
      </c>
      <c r="B11" s="35">
        <v>26717991.14</v>
      </c>
      <c r="C11" s="34" t="s">
        <v>63</v>
      </c>
      <c r="D11" s="35">
        <f t="shared" si="0"/>
        <v>93240.54</v>
      </c>
      <c r="E11" s="35">
        <v>93240.54</v>
      </c>
      <c r="F11" s="35">
        <v>0</v>
      </c>
    </row>
    <row r="12" spans="1:6" s="8" customFormat="1" ht="21" customHeight="1">
      <c r="A12" s="30" t="s">
        <v>103</v>
      </c>
      <c r="B12" s="35">
        <v>0</v>
      </c>
      <c r="C12" s="34" t="s">
        <v>118</v>
      </c>
      <c r="D12" s="35">
        <f t="shared" si="0"/>
        <v>0</v>
      </c>
      <c r="E12" s="35">
        <v>0</v>
      </c>
      <c r="F12" s="35">
        <v>0</v>
      </c>
    </row>
    <row r="13" spans="1:6" s="8" customFormat="1" ht="21" customHeight="1">
      <c r="A13" s="37" t="s">
        <v>215</v>
      </c>
      <c r="B13" s="35">
        <v>0</v>
      </c>
      <c r="C13" s="34" t="s">
        <v>170</v>
      </c>
      <c r="D13" s="35">
        <f t="shared" si="0"/>
        <v>0</v>
      </c>
      <c r="E13" s="35">
        <v>0</v>
      </c>
      <c r="F13" s="35">
        <v>0</v>
      </c>
    </row>
    <row r="14" spans="1:6" s="8" customFormat="1" ht="21" customHeight="1">
      <c r="A14" s="37"/>
      <c r="B14" s="31"/>
      <c r="C14" s="34" t="s">
        <v>47</v>
      </c>
      <c r="D14" s="35">
        <f t="shared" si="0"/>
        <v>1243808.4</v>
      </c>
      <c r="E14" s="35">
        <v>1243808.4</v>
      </c>
      <c r="F14" s="35">
        <v>0</v>
      </c>
    </row>
    <row r="15" spans="1:6" s="8" customFormat="1" ht="21" customHeight="1">
      <c r="A15" s="34"/>
      <c r="B15" s="35"/>
      <c r="C15" s="34" t="s">
        <v>56</v>
      </c>
      <c r="D15" s="35">
        <f t="shared" si="0"/>
        <v>0</v>
      </c>
      <c r="E15" s="35">
        <v>0</v>
      </c>
      <c r="F15" s="35">
        <v>0</v>
      </c>
    </row>
    <row r="16" spans="1:6" s="8" customFormat="1" ht="21" customHeight="1">
      <c r="A16" s="34"/>
      <c r="B16" s="35"/>
      <c r="C16" s="34" t="s">
        <v>41</v>
      </c>
      <c r="D16" s="35">
        <f t="shared" si="0"/>
        <v>591363.42</v>
      </c>
      <c r="E16" s="35">
        <v>591363.42</v>
      </c>
      <c r="F16" s="35">
        <v>0</v>
      </c>
    </row>
    <row r="17" spans="1:6" s="8" customFormat="1" ht="21" customHeight="1">
      <c r="A17" s="34"/>
      <c r="B17" s="35"/>
      <c r="C17" s="34" t="s">
        <v>177</v>
      </c>
      <c r="D17" s="35">
        <f t="shared" si="0"/>
        <v>0</v>
      </c>
      <c r="E17" s="35">
        <v>0</v>
      </c>
      <c r="F17" s="35">
        <v>0</v>
      </c>
    </row>
    <row r="18" spans="1:6" s="8" customFormat="1" ht="21" customHeight="1">
      <c r="A18" s="38"/>
      <c r="B18" s="39"/>
      <c r="C18" s="34" t="s">
        <v>195</v>
      </c>
      <c r="D18" s="35">
        <f t="shared" si="0"/>
        <v>0</v>
      </c>
      <c r="E18" s="35">
        <v>0</v>
      </c>
      <c r="F18" s="35">
        <v>0</v>
      </c>
    </row>
    <row r="19" spans="1:6" s="8" customFormat="1" ht="21" customHeight="1">
      <c r="A19" s="38"/>
      <c r="B19" s="39"/>
      <c r="C19" s="34" t="s">
        <v>164</v>
      </c>
      <c r="D19" s="35">
        <f t="shared" si="0"/>
        <v>0</v>
      </c>
      <c r="E19" s="35">
        <v>0</v>
      </c>
      <c r="F19" s="35">
        <v>0</v>
      </c>
    </row>
    <row r="20" spans="1:6" s="8" customFormat="1" ht="21" customHeight="1">
      <c r="A20" s="33"/>
      <c r="B20" s="40"/>
      <c r="C20" s="34" t="s">
        <v>175</v>
      </c>
      <c r="D20" s="35">
        <f t="shared" si="0"/>
        <v>0</v>
      </c>
      <c r="E20" s="35">
        <v>0</v>
      </c>
      <c r="F20" s="35">
        <v>0</v>
      </c>
    </row>
    <row r="21" spans="1:6" s="8" customFormat="1" ht="21" customHeight="1">
      <c r="A21" s="33"/>
      <c r="B21" s="40"/>
      <c r="C21" s="34" t="s">
        <v>90</v>
      </c>
      <c r="D21" s="35">
        <f t="shared" si="0"/>
        <v>0</v>
      </c>
      <c r="E21" s="35">
        <v>0</v>
      </c>
      <c r="F21" s="35">
        <v>0</v>
      </c>
    </row>
    <row r="22" spans="1:6" s="8" customFormat="1" ht="21" customHeight="1">
      <c r="A22" s="33"/>
      <c r="B22" s="35"/>
      <c r="C22" s="34" t="s">
        <v>85</v>
      </c>
      <c r="D22" s="35">
        <f t="shared" si="0"/>
        <v>0</v>
      </c>
      <c r="E22" s="35">
        <v>0</v>
      </c>
      <c r="F22" s="35">
        <v>0</v>
      </c>
    </row>
    <row r="23" spans="1:6" s="8" customFormat="1" ht="21" customHeight="1">
      <c r="A23" s="40"/>
      <c r="B23" s="40"/>
      <c r="C23" s="41" t="s">
        <v>162</v>
      </c>
      <c r="D23" s="35">
        <f t="shared" si="0"/>
        <v>0</v>
      </c>
      <c r="E23" s="35">
        <v>0</v>
      </c>
      <c r="F23" s="35">
        <v>0</v>
      </c>
    </row>
    <row r="24" spans="1:6" s="8" customFormat="1" ht="21" customHeight="1">
      <c r="A24" s="40"/>
      <c r="B24" s="40"/>
      <c r="C24" s="34" t="s">
        <v>182</v>
      </c>
      <c r="D24" s="35">
        <f t="shared" si="0"/>
        <v>0</v>
      </c>
      <c r="E24" s="35">
        <v>0</v>
      </c>
      <c r="F24" s="35">
        <v>0</v>
      </c>
    </row>
    <row r="25" spans="1:6" s="8" customFormat="1" ht="21" customHeight="1">
      <c r="A25" s="40"/>
      <c r="B25" s="40"/>
      <c r="C25" s="34" t="s">
        <v>179</v>
      </c>
      <c r="D25" s="35">
        <f t="shared" si="0"/>
        <v>0</v>
      </c>
      <c r="E25" s="35">
        <v>0</v>
      </c>
      <c r="F25" s="35">
        <v>0</v>
      </c>
    </row>
    <row r="26" spans="1:6" s="8" customFormat="1" ht="21" customHeight="1">
      <c r="A26" s="40"/>
      <c r="B26" s="40"/>
      <c r="C26" s="34" t="s">
        <v>176</v>
      </c>
      <c r="D26" s="35">
        <f t="shared" si="0"/>
        <v>1559543.76</v>
      </c>
      <c r="E26" s="35">
        <v>1559543.76</v>
      </c>
      <c r="F26" s="35">
        <v>0</v>
      </c>
    </row>
    <row r="27" spans="1:6" s="8" customFormat="1" ht="21" customHeight="1">
      <c r="A27" s="40"/>
      <c r="B27" s="40"/>
      <c r="C27" s="34" t="s">
        <v>40</v>
      </c>
      <c r="D27" s="35">
        <f t="shared" si="0"/>
        <v>0</v>
      </c>
      <c r="E27" s="35">
        <v>0</v>
      </c>
      <c r="F27" s="35">
        <v>0</v>
      </c>
    </row>
    <row r="28" spans="1:6" s="8" customFormat="1" ht="21" customHeight="1">
      <c r="A28" s="40"/>
      <c r="B28" s="40"/>
      <c r="C28" s="34" t="s">
        <v>7</v>
      </c>
      <c r="D28" s="35">
        <f t="shared" si="0"/>
        <v>0</v>
      </c>
      <c r="E28" s="35">
        <v>0</v>
      </c>
      <c r="F28" s="35">
        <v>0</v>
      </c>
    </row>
    <row r="29" spans="1:6" s="8" customFormat="1" ht="21" customHeight="1">
      <c r="A29" s="40"/>
      <c r="B29" s="40"/>
      <c r="C29" s="34" t="s">
        <v>167</v>
      </c>
      <c r="D29" s="35">
        <f t="shared" si="0"/>
        <v>0</v>
      </c>
      <c r="E29" s="35">
        <v>0</v>
      </c>
      <c r="F29" s="35">
        <v>0</v>
      </c>
    </row>
    <row r="30" spans="1:6" s="8" customFormat="1" ht="21" customHeight="1">
      <c r="A30" s="40"/>
      <c r="B30" s="40"/>
      <c r="C30" s="34" t="s">
        <v>187</v>
      </c>
      <c r="D30" s="35">
        <f t="shared" si="0"/>
        <v>0</v>
      </c>
      <c r="E30" s="35">
        <v>0</v>
      </c>
      <c r="F30" s="35">
        <v>0</v>
      </c>
    </row>
    <row r="31" spans="1:6" s="8" customFormat="1" ht="21" customHeight="1">
      <c r="A31" s="40"/>
      <c r="B31" s="40"/>
      <c r="C31" s="34" t="s">
        <v>2</v>
      </c>
      <c r="D31" s="35">
        <f t="shared" si="0"/>
        <v>0</v>
      </c>
      <c r="E31" s="35">
        <v>0</v>
      </c>
      <c r="F31" s="35">
        <v>0</v>
      </c>
    </row>
    <row r="32" spans="1:6" s="8" customFormat="1" ht="21" customHeight="1">
      <c r="A32" s="40"/>
      <c r="B32" s="40"/>
      <c r="C32" s="34" t="s">
        <v>201</v>
      </c>
      <c r="D32" s="35">
        <f t="shared" si="0"/>
        <v>0</v>
      </c>
      <c r="E32" s="35">
        <v>0</v>
      </c>
      <c r="F32" s="35">
        <v>0</v>
      </c>
    </row>
    <row r="33" spans="1:6" s="8" customFormat="1" ht="21" customHeight="1">
      <c r="A33" s="40"/>
      <c r="B33" s="40"/>
      <c r="C33" s="34" t="s">
        <v>163</v>
      </c>
      <c r="D33" s="35">
        <f t="shared" si="0"/>
        <v>0</v>
      </c>
      <c r="E33" s="35">
        <v>0</v>
      </c>
      <c r="F33" s="35">
        <v>0</v>
      </c>
    </row>
    <row r="34" spans="1:6" s="8" customFormat="1" ht="21" customHeight="1">
      <c r="A34" s="40"/>
      <c r="B34" s="40"/>
      <c r="C34" s="34" t="s">
        <v>98</v>
      </c>
      <c r="D34" s="35">
        <f t="shared" si="0"/>
        <v>0</v>
      </c>
      <c r="E34" s="35">
        <v>0</v>
      </c>
      <c r="F34" s="35">
        <v>0</v>
      </c>
    </row>
    <row r="35" spans="1:11" ht="21" customHeight="1">
      <c r="A35" s="42"/>
      <c r="B35" s="42"/>
      <c r="C35" s="34"/>
      <c r="D35" s="35"/>
      <c r="E35" s="43"/>
      <c r="F35" s="43"/>
      <c r="G35" s="8"/>
      <c r="I35" s="8"/>
      <c r="K35" s="8"/>
    </row>
    <row r="36" spans="1:6" s="8" customFormat="1" ht="21" customHeight="1">
      <c r="A36" s="40"/>
      <c r="B36" s="40"/>
      <c r="C36" s="30" t="s">
        <v>169</v>
      </c>
      <c r="D36" s="35">
        <f>E36+F36</f>
        <v>0</v>
      </c>
      <c r="E36" s="43">
        <f>B10-E6</f>
        <v>0</v>
      </c>
      <c r="F36" s="43">
        <f>B13-F6</f>
        <v>0</v>
      </c>
    </row>
    <row r="37" spans="1:8" ht="21" customHeight="1">
      <c r="A37" s="42"/>
      <c r="B37" s="40"/>
      <c r="C37" s="34"/>
      <c r="D37" s="40"/>
      <c r="E37" s="40"/>
      <c r="F37" s="40"/>
      <c r="G37" s="8"/>
      <c r="H37" s="8"/>
    </row>
    <row r="38" spans="1:6" s="8" customFormat="1" ht="17.25" customHeight="1">
      <c r="A38" s="44" t="s">
        <v>44</v>
      </c>
      <c r="B38" s="40">
        <f>B6+B9</f>
        <v>26717991.14</v>
      </c>
      <c r="C38" s="44" t="s">
        <v>42</v>
      </c>
      <c r="D38" s="40">
        <f>E38+F38</f>
        <v>26717991.14</v>
      </c>
      <c r="E38" s="40">
        <f>E6+E36</f>
        <v>26717991.14</v>
      </c>
      <c r="F38" s="40">
        <f>F6+F36</f>
        <v>0</v>
      </c>
    </row>
    <row r="39" spans="2:6" ht="12.75" customHeight="1">
      <c r="B39" s="8"/>
      <c r="D39" s="8"/>
      <c r="E39" s="8"/>
      <c r="F39" s="8"/>
    </row>
    <row r="40" spans="4:6" ht="12.75" customHeight="1">
      <c r="D40" s="8"/>
      <c r="E40" s="8"/>
      <c r="F40" s="8"/>
    </row>
    <row r="41" spans="5:6" ht="12.75" customHeight="1">
      <c r="E41" s="8"/>
      <c r="F41" s="8"/>
    </row>
    <row r="42" spans="5:6" ht="12.75" customHeight="1">
      <c r="E42" s="8"/>
      <c r="F42" s="8"/>
    </row>
    <row r="43" spans="5:6" ht="12.75" customHeight="1">
      <c r="E43" s="8"/>
      <c r="F43" s="8"/>
    </row>
  </sheetData>
  <sheetProtection/>
  <printOptions horizontalCentered="1"/>
  <pageMargins left="0.5905511811023622" right="0.5905511811023622" top="0.9842519685039369" bottom="0.5905511811023622" header="0.5118110048489307" footer="0.39370078740157477"/>
  <pageSetup fitToHeight="10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5.83203125" style="1" customWidth="1"/>
    <col min="2" max="2" width="29.332031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13" t="s">
        <v>192</v>
      </c>
    </row>
    <row r="2" spans="1:5" ht="25.5" customHeight="1">
      <c r="A2" s="97" t="s">
        <v>200</v>
      </c>
      <c r="B2" s="97"/>
      <c r="C2" s="97"/>
      <c r="D2" s="98"/>
      <c r="E2" s="98"/>
    </row>
    <row r="3" spans="1:5" ht="22.5" customHeight="1">
      <c r="A3" s="75"/>
      <c r="B3" s="75"/>
      <c r="C3" s="9"/>
      <c r="D3" s="9"/>
      <c r="E3" s="15" t="s">
        <v>13</v>
      </c>
    </row>
    <row r="4" spans="1:5" ht="21" customHeight="1">
      <c r="A4" s="95" t="s">
        <v>67</v>
      </c>
      <c r="B4" s="95"/>
      <c r="C4" s="96" t="s">
        <v>107</v>
      </c>
      <c r="D4" s="96"/>
      <c r="E4" s="96"/>
    </row>
    <row r="5" spans="1:5" ht="21" customHeight="1">
      <c r="A5" s="56" t="s">
        <v>216</v>
      </c>
      <c r="B5" s="56" t="s">
        <v>62</v>
      </c>
      <c r="C5" s="63" t="s">
        <v>48</v>
      </c>
      <c r="D5" s="63" t="s">
        <v>18</v>
      </c>
      <c r="E5" s="63" t="s">
        <v>129</v>
      </c>
    </row>
    <row r="6" spans="1:5" s="23" customFormat="1" ht="19.5" customHeight="1">
      <c r="A6" s="84"/>
      <c r="B6" s="84" t="s">
        <v>48</v>
      </c>
      <c r="C6" s="35">
        <v>26717991.14</v>
      </c>
      <c r="D6" s="35">
        <v>23567991.14</v>
      </c>
      <c r="E6" s="35">
        <v>3150000</v>
      </c>
    </row>
    <row r="7" spans="1:5" ht="19.5" customHeight="1">
      <c r="A7" s="84" t="s">
        <v>53</v>
      </c>
      <c r="B7" s="84" t="s">
        <v>95</v>
      </c>
      <c r="C7" s="35">
        <v>23230035.02</v>
      </c>
      <c r="D7" s="35">
        <v>20080035.02</v>
      </c>
      <c r="E7" s="35">
        <v>3150000</v>
      </c>
    </row>
    <row r="8" spans="1:6" ht="19.5" customHeight="1">
      <c r="A8" s="84" t="s">
        <v>186</v>
      </c>
      <c r="B8" s="84" t="s">
        <v>58</v>
      </c>
      <c r="C8" s="35">
        <v>23230035.02</v>
      </c>
      <c r="D8" s="35">
        <v>20080035.02</v>
      </c>
      <c r="E8" s="35">
        <v>3150000</v>
      </c>
      <c r="F8"/>
    </row>
    <row r="9" spans="1:6" s="12" customFormat="1" ht="19.5" customHeight="1">
      <c r="A9" s="84" t="s">
        <v>49</v>
      </c>
      <c r="B9" s="84" t="s">
        <v>158</v>
      </c>
      <c r="C9" s="35">
        <v>20080035.02</v>
      </c>
      <c r="D9" s="35">
        <v>20080035.02</v>
      </c>
      <c r="E9" s="35">
        <v>0</v>
      </c>
      <c r="F9"/>
    </row>
    <row r="10" spans="1:6" ht="19.5" customHeight="1">
      <c r="A10" s="84" t="s">
        <v>112</v>
      </c>
      <c r="B10" s="84" t="s">
        <v>19</v>
      </c>
      <c r="C10" s="35">
        <v>3150000</v>
      </c>
      <c r="D10" s="35">
        <v>0</v>
      </c>
      <c r="E10" s="35">
        <v>3150000</v>
      </c>
      <c r="F10" s="24"/>
    </row>
    <row r="11" spans="1:6" ht="19.5" customHeight="1">
      <c r="A11" s="84" t="s">
        <v>210</v>
      </c>
      <c r="B11" s="84" t="s">
        <v>159</v>
      </c>
      <c r="C11" s="35">
        <v>93240.54</v>
      </c>
      <c r="D11" s="35">
        <v>93240.54</v>
      </c>
      <c r="E11" s="35">
        <v>0</v>
      </c>
      <c r="F11"/>
    </row>
    <row r="12" spans="1:6" ht="19.5" customHeight="1">
      <c r="A12" s="84" t="s">
        <v>31</v>
      </c>
      <c r="B12" s="84" t="s">
        <v>153</v>
      </c>
      <c r="C12" s="35">
        <v>93240.54</v>
      </c>
      <c r="D12" s="35">
        <v>93240.54</v>
      </c>
      <c r="E12" s="35">
        <v>0</v>
      </c>
      <c r="F12"/>
    </row>
    <row r="13" spans="1:6" ht="19.5" customHeight="1">
      <c r="A13" s="84" t="s">
        <v>135</v>
      </c>
      <c r="B13" s="84" t="s">
        <v>89</v>
      </c>
      <c r="C13" s="35">
        <v>93240.54</v>
      </c>
      <c r="D13" s="35">
        <v>93240.54</v>
      </c>
      <c r="E13" s="35">
        <v>0</v>
      </c>
      <c r="F13"/>
    </row>
    <row r="14" spans="1:6" ht="19.5" customHeight="1">
      <c r="A14" s="84" t="s">
        <v>52</v>
      </c>
      <c r="B14" s="84" t="s">
        <v>146</v>
      </c>
      <c r="C14" s="35">
        <v>1243808.4</v>
      </c>
      <c r="D14" s="35">
        <v>1243808.4</v>
      </c>
      <c r="E14" s="35">
        <v>0</v>
      </c>
      <c r="F14"/>
    </row>
    <row r="15" spans="1:6" ht="19.5" customHeight="1">
      <c r="A15" s="84" t="s">
        <v>173</v>
      </c>
      <c r="B15" s="84" t="s">
        <v>127</v>
      </c>
      <c r="C15" s="35">
        <v>1225016.4</v>
      </c>
      <c r="D15" s="35">
        <v>1225016.4</v>
      </c>
      <c r="E15" s="35">
        <v>0</v>
      </c>
      <c r="F15"/>
    </row>
    <row r="16" spans="1:6" ht="19.5" customHeight="1">
      <c r="A16" s="84" t="s">
        <v>143</v>
      </c>
      <c r="B16" s="84" t="s">
        <v>74</v>
      </c>
      <c r="C16" s="35">
        <v>127904.4</v>
      </c>
      <c r="D16" s="35">
        <v>127904.4</v>
      </c>
      <c r="E16" s="35">
        <v>0</v>
      </c>
      <c r="F16"/>
    </row>
    <row r="17" spans="1:6" ht="19.5" customHeight="1">
      <c r="A17" s="84" t="s">
        <v>93</v>
      </c>
      <c r="B17" s="84" t="s">
        <v>51</v>
      </c>
      <c r="C17" s="35">
        <v>1097112</v>
      </c>
      <c r="D17" s="35">
        <v>1097112</v>
      </c>
      <c r="E17" s="35">
        <v>0</v>
      </c>
      <c r="F17"/>
    </row>
    <row r="18" spans="1:5" ht="19.5" customHeight="1">
      <c r="A18" s="84" t="s">
        <v>21</v>
      </c>
      <c r="B18" s="84" t="s">
        <v>17</v>
      </c>
      <c r="C18" s="35">
        <v>18792</v>
      </c>
      <c r="D18" s="35">
        <v>18792</v>
      </c>
      <c r="E18" s="35">
        <v>0</v>
      </c>
    </row>
    <row r="19" spans="1:5" ht="19.5" customHeight="1">
      <c r="A19" s="84" t="s">
        <v>199</v>
      </c>
      <c r="B19" s="84" t="s">
        <v>198</v>
      </c>
      <c r="C19" s="35">
        <v>18792</v>
      </c>
      <c r="D19" s="35">
        <v>18792</v>
      </c>
      <c r="E19" s="35">
        <v>0</v>
      </c>
    </row>
    <row r="20" spans="1:5" ht="19.5" customHeight="1">
      <c r="A20" s="84" t="s">
        <v>97</v>
      </c>
      <c r="B20" s="84" t="s">
        <v>29</v>
      </c>
      <c r="C20" s="35">
        <v>591363.42</v>
      </c>
      <c r="D20" s="35">
        <v>591363.42</v>
      </c>
      <c r="E20" s="35">
        <v>0</v>
      </c>
    </row>
    <row r="21" spans="1:5" ht="19.5" customHeight="1">
      <c r="A21" s="84" t="s">
        <v>157</v>
      </c>
      <c r="B21" s="84" t="s">
        <v>84</v>
      </c>
      <c r="C21" s="35">
        <v>840</v>
      </c>
      <c r="D21" s="35">
        <v>840</v>
      </c>
      <c r="E21" s="35">
        <v>0</v>
      </c>
    </row>
    <row r="22" spans="1:5" ht="19.5" customHeight="1">
      <c r="A22" s="84" t="s">
        <v>145</v>
      </c>
      <c r="B22" s="84" t="s">
        <v>151</v>
      </c>
      <c r="C22" s="35">
        <v>840</v>
      </c>
      <c r="D22" s="35">
        <v>840</v>
      </c>
      <c r="E22" s="35">
        <v>0</v>
      </c>
    </row>
    <row r="23" spans="1:5" ht="19.5" customHeight="1">
      <c r="A23" s="84" t="s">
        <v>102</v>
      </c>
      <c r="B23" s="84" t="s">
        <v>78</v>
      </c>
      <c r="C23" s="35">
        <v>590523.42</v>
      </c>
      <c r="D23" s="35">
        <v>590523.42</v>
      </c>
      <c r="E23" s="35">
        <v>0</v>
      </c>
    </row>
    <row r="24" spans="1:5" ht="19.5" customHeight="1">
      <c r="A24" s="84" t="s">
        <v>189</v>
      </c>
      <c r="B24" s="84" t="s">
        <v>37</v>
      </c>
      <c r="C24" s="35">
        <v>404042.34</v>
      </c>
      <c r="D24" s="35">
        <v>404042.34</v>
      </c>
      <c r="E24" s="35">
        <v>0</v>
      </c>
    </row>
    <row r="25" spans="1:5" ht="19.5" customHeight="1">
      <c r="A25" s="84" t="s">
        <v>88</v>
      </c>
      <c r="B25" s="84" t="s">
        <v>165</v>
      </c>
      <c r="C25" s="35">
        <v>186481.08</v>
      </c>
      <c r="D25" s="35">
        <v>186481.08</v>
      </c>
      <c r="E25" s="35">
        <v>0</v>
      </c>
    </row>
    <row r="26" spans="1:5" ht="19.5" customHeight="1">
      <c r="A26" s="84" t="s">
        <v>77</v>
      </c>
      <c r="B26" s="84" t="s">
        <v>180</v>
      </c>
      <c r="C26" s="35">
        <v>1559543.76</v>
      </c>
      <c r="D26" s="35">
        <v>1559543.76</v>
      </c>
      <c r="E26" s="35">
        <v>0</v>
      </c>
    </row>
    <row r="27" spans="1:5" ht="19.5" customHeight="1">
      <c r="A27" s="84" t="s">
        <v>111</v>
      </c>
      <c r="B27" s="84" t="s">
        <v>34</v>
      </c>
      <c r="C27" s="35">
        <v>1559543.76</v>
      </c>
      <c r="D27" s="35">
        <v>1559543.76</v>
      </c>
      <c r="E27" s="35">
        <v>0</v>
      </c>
    </row>
    <row r="28" spans="1:5" ht="19.5" customHeight="1">
      <c r="A28" s="84" t="s">
        <v>155</v>
      </c>
      <c r="B28" s="84" t="s">
        <v>219</v>
      </c>
      <c r="C28" s="35">
        <v>1186581.6</v>
      </c>
      <c r="D28" s="35">
        <v>1186581.6</v>
      </c>
      <c r="E28" s="35">
        <v>0</v>
      </c>
    </row>
    <row r="29" spans="1:5" ht="19.5" customHeight="1">
      <c r="A29" s="84" t="s">
        <v>209</v>
      </c>
      <c r="B29" s="84" t="s">
        <v>54</v>
      </c>
      <c r="C29" s="35">
        <v>372962.16</v>
      </c>
      <c r="D29" s="35">
        <v>372962.16</v>
      </c>
      <c r="E29" s="35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.33203125" style="0" customWidth="1"/>
    <col min="2" max="2" width="32.16015625" style="0" customWidth="1"/>
    <col min="3" max="3" width="25.16015625" style="0" customWidth="1"/>
  </cols>
  <sheetData>
    <row r="1" ht="13.5" customHeight="1">
      <c r="A1" t="s">
        <v>142</v>
      </c>
    </row>
    <row r="2" spans="1:3" ht="25.5" customHeight="1">
      <c r="A2" s="101" t="s">
        <v>46</v>
      </c>
      <c r="B2" s="101"/>
      <c r="C2" s="101"/>
    </row>
    <row r="3" spans="1:3" ht="21.75" customHeight="1">
      <c r="A3" s="46"/>
      <c r="B3" s="46"/>
      <c r="C3" s="14" t="s">
        <v>13</v>
      </c>
    </row>
    <row r="4" spans="1:3" ht="21" customHeight="1">
      <c r="A4" s="76" t="s">
        <v>101</v>
      </c>
      <c r="B4" s="77"/>
      <c r="C4" s="99" t="s">
        <v>107</v>
      </c>
    </row>
    <row r="5" spans="1:3" ht="21" customHeight="1">
      <c r="A5" s="78" t="s">
        <v>216</v>
      </c>
      <c r="B5" s="79" t="s">
        <v>62</v>
      </c>
      <c r="C5" s="100"/>
    </row>
    <row r="6" spans="1:3" s="24" customFormat="1" ht="19.5" customHeight="1">
      <c r="A6" s="87"/>
      <c r="B6" s="85" t="s">
        <v>48</v>
      </c>
      <c r="C6" s="86">
        <v>23567991.14</v>
      </c>
    </row>
    <row r="7" spans="1:5" ht="19.5" customHeight="1">
      <c r="A7" s="87" t="s">
        <v>166</v>
      </c>
      <c r="B7" s="85" t="s">
        <v>120</v>
      </c>
      <c r="C7" s="86">
        <v>20847604.68</v>
      </c>
      <c r="D7" s="24"/>
      <c r="E7" s="24"/>
    </row>
    <row r="8" spans="1:3" ht="19.5" customHeight="1">
      <c r="A8" s="87" t="s">
        <v>20</v>
      </c>
      <c r="B8" s="85" t="s">
        <v>181</v>
      </c>
      <c r="C8" s="86">
        <v>2924928</v>
      </c>
    </row>
    <row r="9" spans="1:4" ht="19.5" customHeight="1">
      <c r="A9" s="87" t="s">
        <v>73</v>
      </c>
      <c r="B9" s="85" t="s">
        <v>110</v>
      </c>
      <c r="C9" s="86">
        <v>3702350.16</v>
      </c>
      <c r="D9" s="24"/>
    </row>
    <row r="10" spans="1:3" ht="19.5" customHeight="1">
      <c r="A10" s="87" t="s">
        <v>137</v>
      </c>
      <c r="B10" s="85" t="s">
        <v>218</v>
      </c>
      <c r="C10" s="86">
        <v>8857749</v>
      </c>
    </row>
    <row r="11" spans="1:3" ht="19.5" customHeight="1">
      <c r="A11" s="87" t="s">
        <v>185</v>
      </c>
      <c r="B11" s="85" t="s">
        <v>1</v>
      </c>
      <c r="C11" s="86">
        <v>1097112</v>
      </c>
    </row>
    <row r="12" spans="1:3" ht="19.5" customHeight="1">
      <c r="A12" s="87" t="s">
        <v>122</v>
      </c>
      <c r="B12" s="85" t="s">
        <v>35</v>
      </c>
      <c r="C12" s="86">
        <v>404042.34</v>
      </c>
    </row>
    <row r="13" spans="1:3" ht="19.5" customHeight="1">
      <c r="A13" s="87" t="s">
        <v>64</v>
      </c>
      <c r="B13" s="85" t="s">
        <v>57</v>
      </c>
      <c r="C13" s="86">
        <v>186481.08</v>
      </c>
    </row>
    <row r="14" spans="1:3" ht="19.5" customHeight="1">
      <c r="A14" s="87" t="s">
        <v>8</v>
      </c>
      <c r="B14" s="85" t="s">
        <v>128</v>
      </c>
      <c r="C14" s="86">
        <v>31080.18</v>
      </c>
    </row>
    <row r="15" spans="1:3" ht="19.5" customHeight="1">
      <c r="A15" s="87" t="s">
        <v>172</v>
      </c>
      <c r="B15" s="85" t="s">
        <v>168</v>
      </c>
      <c r="C15" s="86">
        <v>1186581.6</v>
      </c>
    </row>
    <row r="16" spans="1:3" ht="19.5" customHeight="1">
      <c r="A16" s="87" t="s">
        <v>174</v>
      </c>
      <c r="B16" s="85" t="s">
        <v>94</v>
      </c>
      <c r="C16" s="86">
        <v>2457280.32</v>
      </c>
    </row>
    <row r="17" spans="1:3" ht="19.5" customHeight="1">
      <c r="A17" s="87" t="s">
        <v>119</v>
      </c>
      <c r="B17" s="85" t="s">
        <v>144</v>
      </c>
      <c r="C17" s="86">
        <v>2572850.06</v>
      </c>
    </row>
    <row r="18" spans="1:3" ht="19.5" customHeight="1">
      <c r="A18" s="87" t="s">
        <v>79</v>
      </c>
      <c r="B18" s="85" t="s">
        <v>100</v>
      </c>
      <c r="C18" s="86">
        <v>130000</v>
      </c>
    </row>
    <row r="19" spans="1:3" ht="19.5" customHeight="1">
      <c r="A19" s="87" t="s">
        <v>26</v>
      </c>
      <c r="B19" s="85" t="s">
        <v>204</v>
      </c>
      <c r="C19" s="86">
        <v>10000</v>
      </c>
    </row>
    <row r="20" spans="1:3" ht="19.5" customHeight="1">
      <c r="A20" s="87" t="s">
        <v>83</v>
      </c>
      <c r="B20" s="85" t="s">
        <v>76</v>
      </c>
      <c r="C20" s="86">
        <v>20000</v>
      </c>
    </row>
    <row r="21" spans="1:3" ht="19.5" customHeight="1">
      <c r="A21" s="87" t="s">
        <v>27</v>
      </c>
      <c r="B21" s="85" t="s">
        <v>12</v>
      </c>
      <c r="C21" s="86">
        <v>50000</v>
      </c>
    </row>
    <row r="22" spans="1:3" ht="19.5" customHeight="1">
      <c r="A22" s="87" t="s">
        <v>188</v>
      </c>
      <c r="B22" s="85" t="s">
        <v>191</v>
      </c>
      <c r="C22" s="86">
        <v>160000</v>
      </c>
    </row>
    <row r="23" spans="1:3" ht="19.5" customHeight="1">
      <c r="A23" s="87" t="s">
        <v>82</v>
      </c>
      <c r="B23" s="85" t="s">
        <v>91</v>
      </c>
      <c r="C23" s="86">
        <v>20000</v>
      </c>
    </row>
    <row r="24" spans="1:3" ht="19.5" customHeight="1">
      <c r="A24" s="87" t="s">
        <v>11</v>
      </c>
      <c r="B24" s="85" t="s">
        <v>208</v>
      </c>
      <c r="C24" s="86">
        <v>100000</v>
      </c>
    </row>
    <row r="25" spans="1:3" ht="19.5" customHeight="1">
      <c r="A25" s="87" t="s">
        <v>124</v>
      </c>
      <c r="B25" s="85" t="s">
        <v>206</v>
      </c>
      <c r="C25" s="86">
        <v>80000</v>
      </c>
    </row>
    <row r="26" spans="1:3" ht="19.5" customHeight="1">
      <c r="A26" s="87" t="s">
        <v>10</v>
      </c>
      <c r="B26" s="85" t="s">
        <v>0</v>
      </c>
      <c r="C26" s="86">
        <v>4000</v>
      </c>
    </row>
    <row r="27" spans="1:3" ht="19.5" customHeight="1">
      <c r="A27" s="87" t="s">
        <v>66</v>
      </c>
      <c r="B27" s="85" t="s">
        <v>45</v>
      </c>
      <c r="C27" s="86">
        <v>93240.54</v>
      </c>
    </row>
    <row r="28" spans="1:3" ht="19.5" customHeight="1">
      <c r="A28" s="87" t="s">
        <v>126</v>
      </c>
      <c r="B28" s="85" t="s">
        <v>148</v>
      </c>
      <c r="C28" s="86">
        <v>40000</v>
      </c>
    </row>
    <row r="29" spans="1:3" ht="19.5" customHeight="1">
      <c r="A29" s="87" t="s">
        <v>161</v>
      </c>
      <c r="B29" s="85" t="s">
        <v>72</v>
      </c>
      <c r="C29" s="86">
        <v>30000</v>
      </c>
    </row>
    <row r="30" spans="1:3" ht="19.5" customHeight="1">
      <c r="A30" s="87" t="s">
        <v>115</v>
      </c>
      <c r="B30" s="85" t="s">
        <v>60</v>
      </c>
      <c r="C30" s="86">
        <v>100000</v>
      </c>
    </row>
    <row r="31" spans="1:3" ht="19.5" customHeight="1">
      <c r="A31" s="87" t="s">
        <v>55</v>
      </c>
      <c r="B31" s="85" t="s">
        <v>136</v>
      </c>
      <c r="C31" s="86">
        <v>183149.52</v>
      </c>
    </row>
    <row r="32" spans="1:3" ht="19.5" customHeight="1">
      <c r="A32" s="87" t="s">
        <v>214</v>
      </c>
      <c r="B32" s="85" t="s">
        <v>117</v>
      </c>
      <c r="C32" s="86">
        <v>5460</v>
      </c>
    </row>
    <row r="33" spans="1:3" ht="19.5" customHeight="1">
      <c r="A33" s="87" t="s">
        <v>147</v>
      </c>
      <c r="B33" s="85" t="s">
        <v>70</v>
      </c>
      <c r="C33" s="86">
        <v>494000</v>
      </c>
    </row>
    <row r="34" spans="1:3" ht="19.5" customHeight="1">
      <c r="A34" s="87" t="s">
        <v>149</v>
      </c>
      <c r="B34" s="85" t="s">
        <v>211</v>
      </c>
      <c r="C34" s="86">
        <v>577000</v>
      </c>
    </row>
    <row r="35" spans="1:3" ht="19.5" customHeight="1">
      <c r="A35" s="87" t="s">
        <v>125</v>
      </c>
      <c r="B35" s="85" t="s">
        <v>105</v>
      </c>
      <c r="C35" s="86">
        <v>476000</v>
      </c>
    </row>
    <row r="36" spans="1:3" ht="19.5" customHeight="1">
      <c r="A36" s="87" t="s">
        <v>59</v>
      </c>
      <c r="B36" s="85" t="s">
        <v>6</v>
      </c>
      <c r="C36" s="86">
        <v>147536.4</v>
      </c>
    </row>
    <row r="37" spans="1:3" ht="19.5" customHeight="1">
      <c r="A37" s="87" t="s">
        <v>28</v>
      </c>
      <c r="B37" s="85" t="s">
        <v>61</v>
      </c>
      <c r="C37" s="86">
        <v>127904.4</v>
      </c>
    </row>
    <row r="38" spans="1:3" ht="19.5" customHeight="1">
      <c r="A38" s="87" t="s">
        <v>87</v>
      </c>
      <c r="B38" s="85" t="s">
        <v>43</v>
      </c>
      <c r="C38" s="86">
        <v>18792</v>
      </c>
    </row>
    <row r="39" spans="1:3" ht="19.5" customHeight="1">
      <c r="A39" s="87" t="s">
        <v>86</v>
      </c>
      <c r="B39" s="85" t="s">
        <v>15</v>
      </c>
      <c r="C39" s="86">
        <v>840</v>
      </c>
    </row>
  </sheetData>
  <sheetProtection/>
  <mergeCells count="2">
    <mergeCell ref="C4:C5"/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16" sqref="D16"/>
    </sheetView>
  </sheetViews>
  <sheetFormatPr defaultColWidth="9" defaultRowHeight="11.25"/>
  <cols>
    <col min="1" max="1" width="20.160156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16384" width="9" style="1" customWidth="1"/>
  </cols>
  <sheetData>
    <row r="1" ht="14.25" customHeight="1">
      <c r="A1" s="13" t="s">
        <v>92</v>
      </c>
    </row>
    <row r="2" spans="1:6" ht="25.5" customHeight="1">
      <c r="A2" s="47" t="s">
        <v>109</v>
      </c>
      <c r="B2" s="48"/>
      <c r="C2" s="48"/>
      <c r="D2" s="17"/>
      <c r="E2" s="17"/>
      <c r="F2" s="17"/>
    </row>
    <row r="3" spans="1:6" ht="18.75" customHeight="1">
      <c r="A3" s="49"/>
      <c r="B3" s="49"/>
      <c r="C3" s="6"/>
      <c r="D3" s="2"/>
      <c r="E3" s="2"/>
      <c r="F3" s="5" t="s">
        <v>13</v>
      </c>
    </row>
    <row r="4" spans="1:6" ht="20.25" customHeight="1">
      <c r="A4" s="102" t="s">
        <v>216</v>
      </c>
      <c r="B4" s="105" t="s">
        <v>62</v>
      </c>
      <c r="C4" s="103" t="s">
        <v>160</v>
      </c>
      <c r="D4" s="16" t="s">
        <v>39</v>
      </c>
      <c r="E4" s="16"/>
      <c r="F4" s="16"/>
    </row>
    <row r="5" spans="1:6" ht="18" customHeight="1">
      <c r="A5" s="102"/>
      <c r="B5" s="106"/>
      <c r="C5" s="104"/>
      <c r="D5" s="45" t="s">
        <v>48</v>
      </c>
      <c r="E5" s="45" t="s">
        <v>18</v>
      </c>
      <c r="F5" s="45" t="s">
        <v>129</v>
      </c>
    </row>
    <row r="6" spans="1:6" s="23" customFormat="1" ht="20.25" customHeight="1">
      <c r="A6" s="80"/>
      <c r="B6" s="81"/>
      <c r="C6" s="82"/>
      <c r="D6" s="83"/>
      <c r="E6" s="82"/>
      <c r="F6" s="83"/>
    </row>
    <row r="7" spans="1:6" ht="20.25" customHeight="1">
      <c r="A7" s="24" t="s">
        <v>221</v>
      </c>
      <c r="B7" s="23"/>
      <c r="C7" s="23"/>
      <c r="D7" s="23"/>
      <c r="E7" s="24"/>
      <c r="F7" s="23"/>
    </row>
    <row r="8" spans="1:7" ht="20.25" customHeight="1">
      <c r="A8" s="24"/>
      <c r="B8" s="24"/>
      <c r="C8" s="24"/>
      <c r="D8" s="24"/>
      <c r="E8" s="24"/>
      <c r="F8" s="24"/>
      <c r="G8"/>
    </row>
    <row r="9" spans="1:7" ht="20.25" customHeight="1">
      <c r="A9" s="24"/>
      <c r="B9" s="24"/>
      <c r="C9"/>
      <c r="D9"/>
      <c r="E9"/>
      <c r="F9"/>
      <c r="G9"/>
    </row>
    <row r="10" spans="1:7" ht="20.25" customHeight="1">
      <c r="A10" s="24"/>
      <c r="B10" s="24"/>
      <c r="C10" s="24"/>
      <c r="D10" s="24"/>
      <c r="E10"/>
      <c r="F10"/>
      <c r="G10"/>
    </row>
    <row r="11" spans="1:7" ht="20.25" customHeight="1">
      <c r="A11"/>
      <c r="B11" s="24"/>
      <c r="C11"/>
      <c r="D11"/>
      <c r="E11"/>
      <c r="F11"/>
      <c r="G11"/>
    </row>
    <row r="12" spans="1:7" ht="20.25" customHeight="1">
      <c r="A12"/>
      <c r="B12" s="24"/>
      <c r="C12" s="24"/>
      <c r="D12"/>
      <c r="E12" s="24"/>
      <c r="F12"/>
      <c r="G12"/>
    </row>
    <row r="13" spans="1:7" ht="20.25" customHeight="1">
      <c r="A13"/>
      <c r="B13" s="24"/>
      <c r="C13" s="24"/>
      <c r="D13"/>
      <c r="E13"/>
      <c r="F13"/>
      <c r="G13"/>
    </row>
    <row r="14" spans="1:7" ht="20.25" customHeight="1">
      <c r="A14"/>
      <c r="B14" s="24"/>
      <c r="C14" s="24"/>
      <c r="D14"/>
      <c r="E14"/>
      <c r="F14"/>
      <c r="G14"/>
    </row>
    <row r="15" spans="1:7" ht="20.25" customHeight="1">
      <c r="A15"/>
      <c r="B15"/>
      <c r="C15"/>
      <c r="D15"/>
      <c r="E15"/>
      <c r="F15"/>
      <c r="G15"/>
    </row>
    <row r="16" spans="1:7" ht="20.25" customHeight="1">
      <c r="A16"/>
      <c r="B16"/>
      <c r="C16"/>
      <c r="D16"/>
      <c r="E16"/>
      <c r="F16"/>
      <c r="G16"/>
    </row>
    <row r="17" spans="1:7" ht="20.25" customHeight="1">
      <c r="A17"/>
      <c r="B17"/>
      <c r="C17"/>
      <c r="D17"/>
      <c r="E17"/>
      <c r="F17"/>
      <c r="G17"/>
    </row>
    <row r="18" spans="1:7" ht="20.25" customHeight="1">
      <c r="A18"/>
      <c r="B18"/>
      <c r="C18"/>
      <c r="D18"/>
      <c r="E18"/>
      <c r="F18"/>
      <c r="G18"/>
    </row>
    <row r="19" spans="1:7" ht="39.75" customHeight="1">
      <c r="A19"/>
      <c r="B19"/>
      <c r="C19"/>
      <c r="D19"/>
      <c r="E19"/>
      <c r="F19"/>
      <c r="G19"/>
    </row>
  </sheetData>
  <sheetProtection/>
  <mergeCells count="3">
    <mergeCell ref="A4:A5"/>
    <mergeCell ref="C4:C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37.5" style="1" customWidth="1"/>
    <col min="2" max="2" width="20.16015625" style="1" customWidth="1"/>
    <col min="3" max="3" width="30.660156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3" t="s">
        <v>30</v>
      </c>
    </row>
    <row r="2" spans="1:252" s="3" customFormat="1" ht="26.25" customHeight="1">
      <c r="A2" s="98" t="s">
        <v>205</v>
      </c>
      <c r="B2" s="98"/>
      <c r="C2" s="98"/>
      <c r="D2" s="9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/>
      <c r="B3" s="4"/>
      <c r="C3" s="2"/>
      <c r="D3" s="5" t="s">
        <v>116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07" t="s">
        <v>194</v>
      </c>
      <c r="B4" s="107"/>
      <c r="C4" s="107" t="s">
        <v>33</v>
      </c>
      <c r="D4" s="107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28" t="s">
        <v>75</v>
      </c>
      <c r="B5" s="28" t="s">
        <v>107</v>
      </c>
      <c r="C5" s="28" t="s">
        <v>75</v>
      </c>
      <c r="D5" s="28" t="s">
        <v>107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25" customFormat="1" ht="19.5" customHeight="1">
      <c r="A6" s="30" t="s">
        <v>184</v>
      </c>
      <c r="B6" s="57">
        <v>26717991.14</v>
      </c>
      <c r="C6" s="50" t="s">
        <v>106</v>
      </c>
      <c r="D6" s="57">
        <v>0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25" customFormat="1" ht="19.5" customHeight="1">
      <c r="A7" s="30" t="s">
        <v>132</v>
      </c>
      <c r="B7" s="57">
        <v>0</v>
      </c>
      <c r="C7" s="50" t="s">
        <v>50</v>
      </c>
      <c r="D7" s="57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25" customFormat="1" ht="19.5" customHeight="1">
      <c r="A8" s="37" t="s">
        <v>25</v>
      </c>
      <c r="B8" s="57">
        <v>0</v>
      </c>
      <c r="C8" s="50" t="s">
        <v>65</v>
      </c>
      <c r="D8" s="57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25" customFormat="1" ht="19.5" customHeight="1">
      <c r="A9" s="51" t="s">
        <v>9</v>
      </c>
      <c r="B9" s="57">
        <v>2590000</v>
      </c>
      <c r="C9" s="50" t="s">
        <v>150</v>
      </c>
      <c r="D9" s="57">
        <v>25820035.02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25" customFormat="1" ht="19.5" customHeight="1">
      <c r="A10" s="37" t="s">
        <v>203</v>
      </c>
      <c r="B10" s="57">
        <v>2590000</v>
      </c>
      <c r="C10" s="50" t="s">
        <v>63</v>
      </c>
      <c r="D10" s="57">
        <v>93240.54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25" customFormat="1" ht="19.5" customHeight="1">
      <c r="A11" s="37" t="s">
        <v>130</v>
      </c>
      <c r="B11" s="57">
        <v>0</v>
      </c>
      <c r="C11" s="50" t="s">
        <v>118</v>
      </c>
      <c r="D11" s="57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25" customFormat="1" ht="19.5" customHeight="1">
      <c r="A12" s="37" t="s">
        <v>68</v>
      </c>
      <c r="B12" s="57">
        <v>0</v>
      </c>
      <c r="C12" s="50" t="s">
        <v>170</v>
      </c>
      <c r="D12" s="57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25" customFormat="1" ht="19.5" customHeight="1">
      <c r="A13" s="37" t="s">
        <v>207</v>
      </c>
      <c r="B13" s="57">
        <v>0</v>
      </c>
      <c r="C13" s="50" t="s">
        <v>47</v>
      </c>
      <c r="D13" s="57">
        <v>1243808.4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25" customFormat="1" ht="19.5" customHeight="1">
      <c r="A14" s="37" t="s">
        <v>183</v>
      </c>
      <c r="B14" s="57">
        <v>0</v>
      </c>
      <c r="C14" s="50" t="s">
        <v>56</v>
      </c>
      <c r="D14" s="57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25" customFormat="1" ht="19.5" customHeight="1">
      <c r="A15" s="52" t="s">
        <v>38</v>
      </c>
      <c r="B15" s="57">
        <v>0</v>
      </c>
      <c r="C15" s="50" t="s">
        <v>41</v>
      </c>
      <c r="D15" s="57">
        <v>591363.42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25" customFormat="1" ht="19.5" customHeight="1">
      <c r="A16" s="52"/>
      <c r="B16" s="57"/>
      <c r="C16" s="50" t="s">
        <v>177</v>
      </c>
      <c r="D16" s="57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25" customFormat="1" ht="19.5" customHeight="1">
      <c r="A17" s="52"/>
      <c r="B17" s="57"/>
      <c r="C17" s="50" t="s">
        <v>195</v>
      </c>
      <c r="D17" s="57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25" customFormat="1" ht="19.5" customHeight="1">
      <c r="A18" s="37"/>
      <c r="B18" s="57"/>
      <c r="C18" s="50" t="s">
        <v>164</v>
      </c>
      <c r="D18" s="57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25" customFormat="1" ht="19.5" customHeight="1">
      <c r="A19" s="37"/>
      <c r="B19" s="57"/>
      <c r="C19" s="50" t="s">
        <v>175</v>
      </c>
      <c r="D19" s="57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25" customFormat="1" ht="19.5" customHeight="1">
      <c r="A20" s="37"/>
      <c r="B20" s="57"/>
      <c r="C20" s="50" t="s">
        <v>90</v>
      </c>
      <c r="D20" s="57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25" customFormat="1" ht="19.5" customHeight="1">
      <c r="A21" s="37"/>
      <c r="B21" s="57"/>
      <c r="C21" s="50" t="s">
        <v>85</v>
      </c>
      <c r="D21" s="57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25" customFormat="1" ht="19.5" customHeight="1">
      <c r="A22" s="37"/>
      <c r="B22" s="57"/>
      <c r="C22" s="53" t="s">
        <v>162</v>
      </c>
      <c r="D22" s="57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25" customFormat="1" ht="19.5" customHeight="1">
      <c r="A23" s="37"/>
      <c r="B23" s="57"/>
      <c r="C23" s="50" t="s">
        <v>182</v>
      </c>
      <c r="D23" s="57">
        <v>0</v>
      </c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25" customFormat="1" ht="19.5" customHeight="1">
      <c r="A24" s="36"/>
      <c r="B24" s="57"/>
      <c r="C24" s="50" t="s">
        <v>179</v>
      </c>
      <c r="D24" s="57">
        <v>0</v>
      </c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25" customFormat="1" ht="19.5" customHeight="1">
      <c r="A25" s="36"/>
      <c r="B25" s="57"/>
      <c r="C25" s="50" t="s">
        <v>176</v>
      </c>
      <c r="D25" s="57">
        <v>1559543.76</v>
      </c>
      <c r="E25" s="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25" customFormat="1" ht="19.5" customHeight="1">
      <c r="A26" s="36"/>
      <c r="B26" s="57"/>
      <c r="C26" s="50" t="s">
        <v>40</v>
      </c>
      <c r="D26" s="57">
        <v>0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25" customFormat="1" ht="19.5" customHeight="1">
      <c r="A27" s="36"/>
      <c r="B27" s="57"/>
      <c r="C27" s="50" t="s">
        <v>7</v>
      </c>
      <c r="D27" s="57">
        <v>0</v>
      </c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25" customFormat="1" ht="19.5" customHeight="1">
      <c r="A28" s="37"/>
      <c r="B28" s="57"/>
      <c r="C28" s="50" t="s">
        <v>167</v>
      </c>
      <c r="D28" s="57">
        <v>0</v>
      </c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25" customFormat="1" ht="19.5" customHeight="1">
      <c r="A29" s="36"/>
      <c r="B29" s="57"/>
      <c r="C29" s="50" t="s">
        <v>187</v>
      </c>
      <c r="D29" s="57">
        <v>0</v>
      </c>
      <c r="E29" s="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25" customFormat="1" ht="20.25" customHeight="1">
      <c r="A30" s="36"/>
      <c r="B30" s="57"/>
      <c r="C30" s="50" t="s">
        <v>2</v>
      </c>
      <c r="D30" s="57">
        <v>0</v>
      </c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25" customFormat="1" ht="20.25" customHeight="1">
      <c r="A31" s="36"/>
      <c r="B31" s="57"/>
      <c r="C31" s="50" t="s">
        <v>201</v>
      </c>
      <c r="D31" s="57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s="25" customFormat="1" ht="20.25" customHeight="1">
      <c r="A32" s="36"/>
      <c r="B32" s="57"/>
      <c r="C32" s="50" t="s">
        <v>163</v>
      </c>
      <c r="D32" s="57">
        <v>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s="25" customFormat="1" ht="19.5" customHeight="1">
      <c r="A33" s="30"/>
      <c r="B33" s="57"/>
      <c r="C33" s="50" t="s">
        <v>98</v>
      </c>
      <c r="D33" s="57">
        <v>0</v>
      </c>
      <c r="E33" s="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pans="1:252" s="3" customFormat="1" ht="19.5" customHeight="1">
      <c r="A34" s="54"/>
      <c r="B34" s="57"/>
      <c r="C34" s="54"/>
      <c r="D34" s="55"/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pans="1:252" s="25" customFormat="1" ht="19.5" customHeight="1">
      <c r="A35" s="56" t="s">
        <v>44</v>
      </c>
      <c r="B35" s="57">
        <f>B6+B7+B8+B9+B13</f>
        <v>29307991.14</v>
      </c>
      <c r="C35" s="56" t="s">
        <v>42</v>
      </c>
      <c r="D35" s="58">
        <f>SUM(D6:D33)</f>
        <v>29307991.14</v>
      </c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252" s="25" customFormat="1" ht="19.5" customHeight="1">
      <c r="A36" s="51" t="s">
        <v>123</v>
      </c>
      <c r="B36" s="57"/>
      <c r="C36" s="51" t="s">
        <v>154</v>
      </c>
      <c r="D36" s="59">
        <f>B39-D35</f>
        <v>0</v>
      </c>
      <c r="E36" s="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</row>
    <row r="37" spans="1:252" s="3" customFormat="1" ht="19.5" customHeight="1">
      <c r="A37" s="37"/>
      <c r="B37" s="60"/>
      <c r="C37" s="54"/>
      <c r="D37" s="5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s="3" customFormat="1" ht="19.5" customHeight="1">
      <c r="A38" s="37"/>
      <c r="B38" s="60"/>
      <c r="C38" s="54"/>
      <c r="D38" s="5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s="6" customFormat="1" ht="19.5" customHeight="1">
      <c r="A39" s="61" t="s">
        <v>23</v>
      </c>
      <c r="B39" s="57">
        <f>B35+B36</f>
        <v>29307991.14</v>
      </c>
      <c r="C39" s="61" t="s">
        <v>4</v>
      </c>
      <c r="D39" s="57">
        <f>D35+D36</f>
        <v>29307991.14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3" s="7" customFormat="1" ht="18" customHeight="1">
      <c r="A40" s="13" t="s">
        <v>213</v>
      </c>
      <c r="C40" s="8"/>
    </row>
    <row r="41" s="7" customFormat="1" ht="11.25">
      <c r="C41" s="8"/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2" width="31.66015625" style="0" customWidth="1"/>
    <col min="3" max="4" width="18.5" style="0" customWidth="1"/>
    <col min="5" max="6" width="15.5" style="0" customWidth="1"/>
    <col min="7" max="13" width="12.5" style="0" customWidth="1"/>
    <col min="14" max="14" width="6.83203125" style="0" customWidth="1"/>
  </cols>
  <sheetData>
    <row r="1" spans="1:14" ht="11.25" customHeight="1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9.25" customHeight="1">
      <c r="A2" s="7"/>
      <c r="B2" s="64" t="s">
        <v>16</v>
      </c>
      <c r="C2" s="64"/>
      <c r="D2" s="64"/>
      <c r="E2" s="64"/>
      <c r="F2" s="64"/>
      <c r="G2" s="7"/>
      <c r="H2" s="7"/>
      <c r="I2" s="7"/>
      <c r="J2" s="7"/>
      <c r="K2" s="7"/>
      <c r="L2" s="7"/>
      <c r="M2" s="7"/>
      <c r="N2" s="7"/>
    </row>
    <row r="3" spans="1:14" ht="18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65" t="s">
        <v>13</v>
      </c>
      <c r="N3" s="7"/>
    </row>
    <row r="4" spans="1:14" ht="18" customHeight="1">
      <c r="A4" s="67" t="s">
        <v>67</v>
      </c>
      <c r="B4" s="67"/>
      <c r="C4" s="108" t="s">
        <v>48</v>
      </c>
      <c r="D4" s="108" t="s">
        <v>193</v>
      </c>
      <c r="E4" s="108" t="s">
        <v>138</v>
      </c>
      <c r="F4" s="108" t="s">
        <v>134</v>
      </c>
      <c r="G4" s="69" t="s">
        <v>24</v>
      </c>
      <c r="H4" s="69"/>
      <c r="I4" s="69"/>
      <c r="J4" s="69"/>
      <c r="K4" s="69" t="s">
        <v>133</v>
      </c>
      <c r="L4" s="69"/>
      <c r="M4" s="69"/>
      <c r="N4" s="7"/>
    </row>
    <row r="5" spans="1:14" ht="35.25" customHeight="1">
      <c r="A5" s="68" t="s">
        <v>69</v>
      </c>
      <c r="B5" s="68" t="s">
        <v>196</v>
      </c>
      <c r="C5" s="108"/>
      <c r="D5" s="108"/>
      <c r="E5" s="108"/>
      <c r="F5" s="108"/>
      <c r="G5" s="71" t="s">
        <v>141</v>
      </c>
      <c r="H5" s="71" t="s">
        <v>32</v>
      </c>
      <c r="I5" s="71" t="s">
        <v>81</v>
      </c>
      <c r="J5" s="71" t="s">
        <v>99</v>
      </c>
      <c r="K5" s="71" t="s">
        <v>5</v>
      </c>
      <c r="L5" s="71" t="s">
        <v>197</v>
      </c>
      <c r="M5" s="71" t="s">
        <v>22</v>
      </c>
      <c r="N5" s="7"/>
    </row>
    <row r="6" spans="1:14" ht="18" customHeight="1">
      <c r="A6" s="74" t="s">
        <v>139</v>
      </c>
      <c r="B6" s="74" t="s">
        <v>139</v>
      </c>
      <c r="C6" s="70">
        <v>1</v>
      </c>
      <c r="D6" s="71">
        <v>2</v>
      </c>
      <c r="E6" s="70">
        <v>9</v>
      </c>
      <c r="F6" s="70">
        <v>10</v>
      </c>
      <c r="G6" s="72">
        <v>13</v>
      </c>
      <c r="H6" s="73">
        <v>14</v>
      </c>
      <c r="I6" s="73">
        <v>15</v>
      </c>
      <c r="J6" s="73">
        <v>16</v>
      </c>
      <c r="K6" s="73">
        <v>17</v>
      </c>
      <c r="L6" s="73">
        <v>18</v>
      </c>
      <c r="M6" s="73">
        <v>19</v>
      </c>
      <c r="N6" s="7"/>
    </row>
    <row r="7" spans="1:14" ht="18" customHeight="1">
      <c r="A7" s="91"/>
      <c r="B7" s="90" t="s">
        <v>48</v>
      </c>
      <c r="C7" s="89">
        <v>29307991.14</v>
      </c>
      <c r="D7" s="88">
        <v>26717991.14</v>
      </c>
      <c r="E7" s="88">
        <v>0</v>
      </c>
      <c r="F7" s="88">
        <v>0</v>
      </c>
      <c r="G7" s="88">
        <v>2590000</v>
      </c>
      <c r="H7" s="88">
        <v>2590000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66"/>
    </row>
    <row r="8" spans="1:14" ht="18" customHeight="1">
      <c r="A8" s="91" t="s">
        <v>108</v>
      </c>
      <c r="B8" s="90" t="s">
        <v>14</v>
      </c>
      <c r="C8" s="89">
        <v>29307991.14</v>
      </c>
      <c r="D8" s="88">
        <v>26717991.14</v>
      </c>
      <c r="E8" s="88">
        <v>0</v>
      </c>
      <c r="F8" s="88">
        <v>0</v>
      </c>
      <c r="G8" s="88">
        <v>2590000</v>
      </c>
      <c r="H8" s="88">
        <v>2590000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"/>
    </row>
    <row r="9" spans="1:14" ht="18" customHeight="1">
      <c r="A9" s="91" t="s">
        <v>171</v>
      </c>
      <c r="B9" s="90" t="s">
        <v>113</v>
      </c>
      <c r="C9" s="89">
        <v>29307991.14</v>
      </c>
      <c r="D9" s="88">
        <v>26717991.14</v>
      </c>
      <c r="E9" s="88">
        <v>0</v>
      </c>
      <c r="F9" s="88">
        <v>0</v>
      </c>
      <c r="G9" s="88">
        <v>2590000</v>
      </c>
      <c r="H9" s="88">
        <v>2590000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"/>
    </row>
    <row r="10" spans="1:14" ht="18" customHeight="1">
      <c r="A10" s="91" t="s">
        <v>49</v>
      </c>
      <c r="B10" s="90" t="s">
        <v>158</v>
      </c>
      <c r="C10" s="89">
        <v>20080035.02</v>
      </c>
      <c r="D10" s="88">
        <v>20080035.02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"/>
    </row>
    <row r="11" spans="1:14" ht="18" customHeight="1">
      <c r="A11" s="91" t="s">
        <v>112</v>
      </c>
      <c r="B11" s="90" t="s">
        <v>19</v>
      </c>
      <c r="C11" s="89">
        <v>5740000</v>
      </c>
      <c r="D11" s="88">
        <v>3150000</v>
      </c>
      <c r="E11" s="88">
        <v>0</v>
      </c>
      <c r="F11" s="88">
        <v>0</v>
      </c>
      <c r="G11" s="88">
        <v>2590000</v>
      </c>
      <c r="H11" s="88">
        <v>2590000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"/>
    </row>
    <row r="12" spans="1:14" ht="18" customHeight="1">
      <c r="A12" s="91" t="s">
        <v>135</v>
      </c>
      <c r="B12" s="90" t="s">
        <v>89</v>
      </c>
      <c r="C12" s="89">
        <v>93240.54</v>
      </c>
      <c r="D12" s="88">
        <v>93240.54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7"/>
    </row>
    <row r="13" spans="1:14" ht="18" customHeight="1">
      <c r="A13" s="91" t="s">
        <v>143</v>
      </c>
      <c r="B13" s="90" t="s">
        <v>74</v>
      </c>
      <c r="C13" s="89">
        <v>127904.4</v>
      </c>
      <c r="D13" s="88">
        <v>127904.4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7"/>
    </row>
    <row r="14" spans="1:14" ht="18" customHeight="1">
      <c r="A14" s="91" t="s">
        <v>93</v>
      </c>
      <c r="B14" s="90" t="s">
        <v>51</v>
      </c>
      <c r="C14" s="89">
        <v>1097112</v>
      </c>
      <c r="D14" s="88">
        <v>1097112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7"/>
    </row>
    <row r="15" spans="1:14" ht="18" customHeight="1">
      <c r="A15" s="91" t="s">
        <v>199</v>
      </c>
      <c r="B15" s="90" t="s">
        <v>198</v>
      </c>
      <c r="C15" s="89">
        <v>18792</v>
      </c>
      <c r="D15" s="88">
        <v>18792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7"/>
    </row>
    <row r="16" spans="1:14" ht="18" customHeight="1">
      <c r="A16" s="91" t="s">
        <v>145</v>
      </c>
      <c r="B16" s="90" t="s">
        <v>151</v>
      </c>
      <c r="C16" s="89">
        <v>840</v>
      </c>
      <c r="D16" s="88">
        <v>840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7"/>
    </row>
    <row r="17" spans="1:14" ht="18" customHeight="1">
      <c r="A17" s="91" t="s">
        <v>189</v>
      </c>
      <c r="B17" s="90" t="s">
        <v>37</v>
      </c>
      <c r="C17" s="89">
        <v>404042.34</v>
      </c>
      <c r="D17" s="88">
        <v>404042.34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7"/>
    </row>
    <row r="18" spans="1:14" ht="18" customHeight="1">
      <c r="A18" s="91" t="s">
        <v>88</v>
      </c>
      <c r="B18" s="90" t="s">
        <v>165</v>
      </c>
      <c r="C18" s="89">
        <v>186481.08</v>
      </c>
      <c r="D18" s="88">
        <v>186481.08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7"/>
    </row>
    <row r="19" spans="1:14" ht="18" customHeight="1">
      <c r="A19" s="91" t="s">
        <v>155</v>
      </c>
      <c r="B19" s="90" t="s">
        <v>219</v>
      </c>
      <c r="C19" s="89">
        <v>1186581.6</v>
      </c>
      <c r="D19" s="88">
        <v>1186581.6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7"/>
    </row>
    <row r="20" spans="1:14" ht="18" customHeight="1">
      <c r="A20" s="91" t="s">
        <v>209</v>
      </c>
      <c r="B20" s="90" t="s">
        <v>54</v>
      </c>
      <c r="C20" s="89">
        <v>372962.16</v>
      </c>
      <c r="D20" s="88">
        <v>372962.16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7"/>
    </row>
    <row r="21" spans="1:14" ht="9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8"/>
    </row>
    <row r="22" spans="1:14" ht="9.75" customHeight="1">
      <c r="A22" s="8"/>
      <c r="B22" s="8"/>
      <c r="C22" s="8"/>
      <c r="D22" s="8"/>
      <c r="E22" s="8"/>
      <c r="F22" s="8"/>
      <c r="G22" s="8"/>
      <c r="H22" s="8"/>
      <c r="I22" s="8"/>
      <c r="J22" s="7"/>
      <c r="K22" s="8"/>
      <c r="L22" s="8"/>
      <c r="M22" s="7"/>
      <c r="N22" s="8"/>
    </row>
  </sheetData>
  <sheetProtection/>
  <mergeCells count="4">
    <mergeCell ref="E4:E5"/>
    <mergeCell ref="C4:C5"/>
    <mergeCell ref="D4:D5"/>
    <mergeCell ref="F4:F5"/>
  </mergeCells>
  <printOptions horizontalCentered="1"/>
  <pageMargins left="0.7480314866764338" right="0.7480314866764338" top="0.7866141833658293" bottom="0.7866141833658293" header="0.5118110048489307" footer="0.5118110048489307"/>
  <pageSetup fitToHeight="1000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3.16015625" style="1" customWidth="1"/>
    <col min="2" max="2" width="26.33203125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3" t="s">
        <v>140</v>
      </c>
    </row>
    <row r="2" spans="1:5" ht="21" customHeight="1">
      <c r="A2" s="98" t="s">
        <v>104</v>
      </c>
      <c r="B2" s="98"/>
      <c r="C2" s="98"/>
      <c r="D2" s="98"/>
      <c r="E2" s="98"/>
    </row>
    <row r="3" spans="1:5" ht="16.5" customHeight="1">
      <c r="A3" s="10"/>
      <c r="B3" s="10"/>
      <c r="C3" s="10"/>
      <c r="D3" s="10"/>
      <c r="E3" s="11" t="s">
        <v>13</v>
      </c>
    </row>
    <row r="4" spans="1:5" ht="27" customHeight="1">
      <c r="A4" s="62" t="s">
        <v>67</v>
      </c>
      <c r="B4" s="62"/>
      <c r="C4" s="95" t="s">
        <v>48</v>
      </c>
      <c r="D4" s="95" t="s">
        <v>18</v>
      </c>
      <c r="E4" s="95" t="s">
        <v>129</v>
      </c>
    </row>
    <row r="5" spans="1:5" ht="27" customHeight="1">
      <c r="A5" s="63" t="s">
        <v>216</v>
      </c>
      <c r="B5" s="63" t="s">
        <v>62</v>
      </c>
      <c r="C5" s="109"/>
      <c r="D5" s="95"/>
      <c r="E5" s="95"/>
    </row>
    <row r="6" spans="1:5" s="23" customFormat="1" ht="19.5" customHeight="1">
      <c r="A6" s="94"/>
      <c r="B6" s="93" t="s">
        <v>48</v>
      </c>
      <c r="C6" s="57">
        <v>29307991.14</v>
      </c>
      <c r="D6" s="92">
        <v>23567991.14</v>
      </c>
      <c r="E6" s="57">
        <v>5740000</v>
      </c>
    </row>
    <row r="7" spans="1:5" ht="19.5" customHeight="1">
      <c r="A7" s="94" t="s">
        <v>53</v>
      </c>
      <c r="B7" s="93" t="s">
        <v>95</v>
      </c>
      <c r="C7" s="57">
        <v>25820035.02</v>
      </c>
      <c r="D7" s="92">
        <v>20080035.02</v>
      </c>
      <c r="E7" s="57">
        <v>5740000</v>
      </c>
    </row>
    <row r="8" spans="1:6" ht="19.5" customHeight="1">
      <c r="A8" s="94" t="s">
        <v>186</v>
      </c>
      <c r="B8" s="93" t="s">
        <v>58</v>
      </c>
      <c r="C8" s="57">
        <v>25820035.02</v>
      </c>
      <c r="D8" s="92">
        <v>20080035.02</v>
      </c>
      <c r="E8" s="57">
        <v>5740000</v>
      </c>
      <c r="F8"/>
    </row>
    <row r="9" spans="1:6" ht="19.5" customHeight="1">
      <c r="A9" s="94" t="s">
        <v>49</v>
      </c>
      <c r="B9" s="93" t="s">
        <v>158</v>
      </c>
      <c r="C9" s="57">
        <v>20080035.02</v>
      </c>
      <c r="D9" s="92">
        <v>20080035.02</v>
      </c>
      <c r="E9" s="57">
        <v>0</v>
      </c>
      <c r="F9"/>
    </row>
    <row r="10" spans="1:6" ht="19.5" customHeight="1">
      <c r="A10" s="94" t="s">
        <v>112</v>
      </c>
      <c r="B10" s="93" t="s">
        <v>19</v>
      </c>
      <c r="C10" s="57">
        <v>5740000</v>
      </c>
      <c r="D10" s="92">
        <v>0</v>
      </c>
      <c r="E10" s="57">
        <v>5740000</v>
      </c>
      <c r="F10"/>
    </row>
    <row r="11" spans="1:6" ht="19.5" customHeight="1">
      <c r="A11" s="94" t="s">
        <v>210</v>
      </c>
      <c r="B11" s="93" t="s">
        <v>159</v>
      </c>
      <c r="C11" s="57">
        <v>93240.54</v>
      </c>
      <c r="D11" s="92">
        <v>93240.54</v>
      </c>
      <c r="E11" s="57">
        <v>0</v>
      </c>
      <c r="F11"/>
    </row>
    <row r="12" spans="1:6" ht="19.5" customHeight="1">
      <c r="A12" s="94" t="s">
        <v>31</v>
      </c>
      <c r="B12" s="93" t="s">
        <v>153</v>
      </c>
      <c r="C12" s="57">
        <v>93240.54</v>
      </c>
      <c r="D12" s="92">
        <v>93240.54</v>
      </c>
      <c r="E12" s="57">
        <v>0</v>
      </c>
      <c r="F12"/>
    </row>
    <row r="13" spans="1:6" ht="19.5" customHeight="1">
      <c r="A13" s="94" t="s">
        <v>135</v>
      </c>
      <c r="B13" s="93" t="s">
        <v>89</v>
      </c>
      <c r="C13" s="57">
        <v>93240.54</v>
      </c>
      <c r="D13" s="92">
        <v>93240.54</v>
      </c>
      <c r="E13" s="57">
        <v>0</v>
      </c>
      <c r="F13"/>
    </row>
    <row r="14" spans="1:6" ht="19.5" customHeight="1">
      <c r="A14" s="94" t="s">
        <v>52</v>
      </c>
      <c r="B14" s="93" t="s">
        <v>146</v>
      </c>
      <c r="C14" s="57">
        <v>1243808.4</v>
      </c>
      <c r="D14" s="92">
        <v>1243808.4</v>
      </c>
      <c r="E14" s="57">
        <v>0</v>
      </c>
      <c r="F14"/>
    </row>
    <row r="15" spans="1:6" ht="19.5" customHeight="1">
      <c r="A15" s="94" t="s">
        <v>173</v>
      </c>
      <c r="B15" s="93" t="s">
        <v>127</v>
      </c>
      <c r="C15" s="57">
        <v>1225016.4</v>
      </c>
      <c r="D15" s="92">
        <v>1225016.4</v>
      </c>
      <c r="E15" s="57">
        <v>0</v>
      </c>
      <c r="F15"/>
    </row>
    <row r="16" spans="1:6" ht="19.5" customHeight="1">
      <c r="A16" s="94" t="s">
        <v>143</v>
      </c>
      <c r="B16" s="93" t="s">
        <v>74</v>
      </c>
      <c r="C16" s="57">
        <v>127904.4</v>
      </c>
      <c r="D16" s="92">
        <v>127904.4</v>
      </c>
      <c r="E16" s="57">
        <v>0</v>
      </c>
      <c r="F16"/>
    </row>
    <row r="17" spans="1:6" ht="19.5" customHeight="1">
      <c r="A17" s="94" t="s">
        <v>93</v>
      </c>
      <c r="B17" s="93" t="s">
        <v>51</v>
      </c>
      <c r="C17" s="57">
        <v>1097112</v>
      </c>
      <c r="D17" s="92">
        <v>1097112</v>
      </c>
      <c r="E17" s="57">
        <v>0</v>
      </c>
      <c r="F17"/>
    </row>
    <row r="18" spans="1:5" ht="19.5" customHeight="1">
      <c r="A18" s="94" t="s">
        <v>21</v>
      </c>
      <c r="B18" s="93" t="s">
        <v>17</v>
      </c>
      <c r="C18" s="57">
        <v>18792</v>
      </c>
      <c r="D18" s="92">
        <v>18792</v>
      </c>
      <c r="E18" s="57">
        <v>0</v>
      </c>
    </row>
    <row r="19" spans="1:5" ht="19.5" customHeight="1">
      <c r="A19" s="94" t="s">
        <v>199</v>
      </c>
      <c r="B19" s="93" t="s">
        <v>198</v>
      </c>
      <c r="C19" s="57">
        <v>18792</v>
      </c>
      <c r="D19" s="92">
        <v>18792</v>
      </c>
      <c r="E19" s="57">
        <v>0</v>
      </c>
    </row>
    <row r="20" spans="1:5" ht="19.5" customHeight="1">
      <c r="A20" s="94" t="s">
        <v>97</v>
      </c>
      <c r="B20" s="93" t="s">
        <v>29</v>
      </c>
      <c r="C20" s="57">
        <v>591363.42</v>
      </c>
      <c r="D20" s="92">
        <v>591363.42</v>
      </c>
      <c r="E20" s="57">
        <v>0</v>
      </c>
    </row>
    <row r="21" spans="1:5" ht="19.5" customHeight="1">
      <c r="A21" s="94" t="s">
        <v>157</v>
      </c>
      <c r="B21" s="93" t="s">
        <v>84</v>
      </c>
      <c r="C21" s="57">
        <v>840</v>
      </c>
      <c r="D21" s="92">
        <v>840</v>
      </c>
      <c r="E21" s="57">
        <v>0</v>
      </c>
    </row>
    <row r="22" spans="1:5" ht="19.5" customHeight="1">
      <c r="A22" s="94" t="s">
        <v>145</v>
      </c>
      <c r="B22" s="93" t="s">
        <v>151</v>
      </c>
      <c r="C22" s="57">
        <v>840</v>
      </c>
      <c r="D22" s="92">
        <v>840</v>
      </c>
      <c r="E22" s="57">
        <v>0</v>
      </c>
    </row>
    <row r="23" spans="1:5" ht="19.5" customHeight="1">
      <c r="A23" s="94" t="s">
        <v>102</v>
      </c>
      <c r="B23" s="93" t="s">
        <v>78</v>
      </c>
      <c r="C23" s="57">
        <v>590523.42</v>
      </c>
      <c r="D23" s="92">
        <v>590523.42</v>
      </c>
      <c r="E23" s="57">
        <v>0</v>
      </c>
    </row>
    <row r="24" spans="1:5" ht="19.5" customHeight="1">
      <c r="A24" s="94" t="s">
        <v>189</v>
      </c>
      <c r="B24" s="93" t="s">
        <v>37</v>
      </c>
      <c r="C24" s="57">
        <v>404042.34</v>
      </c>
      <c r="D24" s="92">
        <v>404042.34</v>
      </c>
      <c r="E24" s="57">
        <v>0</v>
      </c>
    </row>
    <row r="25" spans="1:5" ht="19.5" customHeight="1">
      <c r="A25" s="94" t="s">
        <v>88</v>
      </c>
      <c r="B25" s="93" t="s">
        <v>165</v>
      </c>
      <c r="C25" s="57">
        <v>186481.08</v>
      </c>
      <c r="D25" s="92">
        <v>186481.08</v>
      </c>
      <c r="E25" s="57">
        <v>0</v>
      </c>
    </row>
    <row r="26" spans="1:5" ht="19.5" customHeight="1">
      <c r="A26" s="94" t="s">
        <v>77</v>
      </c>
      <c r="B26" s="93" t="s">
        <v>180</v>
      </c>
      <c r="C26" s="57">
        <v>1559543.76</v>
      </c>
      <c r="D26" s="92">
        <v>1559543.76</v>
      </c>
      <c r="E26" s="57">
        <v>0</v>
      </c>
    </row>
    <row r="27" spans="1:5" ht="19.5" customHeight="1">
      <c r="A27" s="94" t="s">
        <v>111</v>
      </c>
      <c r="B27" s="93" t="s">
        <v>34</v>
      </c>
      <c r="C27" s="57">
        <v>1559543.76</v>
      </c>
      <c r="D27" s="92">
        <v>1559543.76</v>
      </c>
      <c r="E27" s="57">
        <v>0</v>
      </c>
    </row>
    <row r="28" spans="1:5" ht="19.5" customHeight="1">
      <c r="A28" s="94" t="s">
        <v>155</v>
      </c>
      <c r="B28" s="93" t="s">
        <v>219</v>
      </c>
      <c r="C28" s="57">
        <v>1186581.6</v>
      </c>
      <c r="D28" s="92">
        <v>1186581.6</v>
      </c>
      <c r="E28" s="57">
        <v>0</v>
      </c>
    </row>
    <row r="29" spans="1:5" ht="19.5" customHeight="1">
      <c r="A29" s="94" t="s">
        <v>209</v>
      </c>
      <c r="B29" s="93" t="s">
        <v>54</v>
      </c>
      <c r="C29" s="57">
        <v>372962.16</v>
      </c>
      <c r="D29" s="92">
        <v>372962.16</v>
      </c>
      <c r="E29" s="57">
        <v>0</v>
      </c>
    </row>
  </sheetData>
  <sheetProtection/>
  <mergeCells count="4">
    <mergeCell ref="A2:E2"/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B18" sqref="B18"/>
    </sheetView>
  </sheetViews>
  <sheetFormatPr defaultColWidth="9.16015625" defaultRowHeight="12.75" customHeight="1"/>
  <cols>
    <col min="1" max="1" width="20.160156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4.25" customHeight="1">
      <c r="A1" s="13" t="s">
        <v>71</v>
      </c>
      <c r="B1" s="1"/>
      <c r="C1" s="1"/>
      <c r="D1" s="1"/>
      <c r="E1" s="1"/>
      <c r="F1" s="1"/>
      <c r="G1" s="1"/>
    </row>
    <row r="2" spans="1:7" ht="25.5" customHeight="1">
      <c r="A2" s="47" t="s">
        <v>80</v>
      </c>
      <c r="B2" s="48"/>
      <c r="C2" s="48"/>
      <c r="D2" s="17"/>
      <c r="E2" s="17"/>
      <c r="F2" s="17"/>
      <c r="G2" s="1"/>
    </row>
    <row r="3" spans="1:7" ht="18.75" customHeight="1">
      <c r="A3" s="49"/>
      <c r="B3" s="49"/>
      <c r="C3" s="6"/>
      <c r="D3" s="2"/>
      <c r="E3" s="2"/>
      <c r="F3" s="5" t="s">
        <v>13</v>
      </c>
      <c r="G3" s="1"/>
    </row>
    <row r="4" spans="1:7" ht="20.25" customHeight="1">
      <c r="A4" s="102" t="s">
        <v>216</v>
      </c>
      <c r="B4" s="105" t="s">
        <v>62</v>
      </c>
      <c r="C4" s="103" t="s">
        <v>114</v>
      </c>
      <c r="D4" s="16" t="s">
        <v>202</v>
      </c>
      <c r="E4" s="16"/>
      <c r="F4" s="16"/>
      <c r="G4" s="1"/>
    </row>
    <row r="5" spans="1:7" ht="18" customHeight="1">
      <c r="A5" s="102"/>
      <c r="B5" s="106"/>
      <c r="C5" s="104"/>
      <c r="D5" s="45" t="s">
        <v>48</v>
      </c>
      <c r="E5" s="45" t="s">
        <v>18</v>
      </c>
      <c r="F5" s="45" t="s">
        <v>129</v>
      </c>
      <c r="G5" s="1"/>
    </row>
    <row r="6" spans="1:7" ht="20.25" customHeight="1">
      <c r="A6" s="80"/>
      <c r="B6" s="81"/>
      <c r="C6" s="82"/>
      <c r="D6" s="83"/>
      <c r="E6" s="82"/>
      <c r="F6" s="83"/>
      <c r="G6" s="23"/>
    </row>
    <row r="7" spans="1:7" ht="20.25" customHeight="1">
      <c r="A7" s="24" t="s">
        <v>220</v>
      </c>
      <c r="B7" s="23"/>
      <c r="C7" s="23"/>
      <c r="D7" s="23"/>
      <c r="E7" s="24"/>
      <c r="F7" s="23"/>
      <c r="G7" s="1"/>
    </row>
    <row r="8" spans="1:6" ht="20.25" customHeight="1">
      <c r="A8" s="24"/>
      <c r="B8" s="24"/>
      <c r="C8" s="24"/>
      <c r="D8" s="24"/>
      <c r="E8" s="24"/>
      <c r="F8" s="24"/>
    </row>
    <row r="9" spans="1:2" ht="20.25" customHeight="1">
      <c r="A9" s="24"/>
      <c r="B9" s="24"/>
    </row>
    <row r="10" spans="1:4" ht="20.25" customHeight="1">
      <c r="A10" s="24"/>
      <c r="B10" s="24"/>
      <c r="C10" s="24"/>
      <c r="D10" s="24"/>
    </row>
    <row r="11" ht="20.25" customHeight="1">
      <c r="B11" s="24"/>
    </row>
    <row r="12" spans="2:5" ht="20.25" customHeight="1">
      <c r="B12" s="24"/>
      <c r="C12" s="24"/>
      <c r="E12" s="24"/>
    </row>
    <row r="13" spans="2:3" ht="20.25" customHeight="1">
      <c r="B13" s="24"/>
      <c r="C13" s="24"/>
    </row>
    <row r="14" spans="2:3" ht="20.25" customHeight="1">
      <c r="B14" s="24"/>
      <c r="C14" s="24"/>
    </row>
    <row r="15" ht="20.25" customHeight="1"/>
    <row r="16" ht="20.25" customHeight="1"/>
    <row r="17" ht="20.25" customHeight="1"/>
    <row r="18" ht="20.25" customHeight="1"/>
    <row r="19" ht="39.75" customHeight="1"/>
  </sheetData>
  <sheetProtection/>
  <mergeCells count="3">
    <mergeCell ref="A4:A5"/>
    <mergeCell ref="C4:C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2018-04-09T02:56:17Z</dcterms:modified>
  <cp:category/>
  <cp:version/>
  <cp:contentType/>
  <cp:contentStatus/>
</cp:coreProperties>
</file>